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8c90dbfa6d4e369e/Dokumente/Masterarbeit/data/data_20260614/data_final_Appendix/Appendix/Appendix_rounded/"/>
    </mc:Choice>
  </mc:AlternateContent>
  <xr:revisionPtr revIDLastSave="219" documentId="11_61492D2CA74AD1D6954C83BF0D525AECDD0C7487" xr6:coauthVersionLast="47" xr6:coauthVersionMax="47" xr10:uidLastSave="{25F1D617-2F9F-4FB7-AAD2-AF850CBD565B}"/>
  <bookViews>
    <workbookView xWindow="28680" yWindow="-120" windowWidth="29040" windowHeight="16440" tabRatio="500" xr2:uid="{00000000-000D-0000-FFFF-FFFF00000000}"/>
  </bookViews>
  <sheets>
    <sheet name="TableA3-Elements" sheetId="4" r:id="rId1"/>
    <sheet name="A3_1_spinel" sheetId="1" r:id="rId2"/>
    <sheet name="A3_2_titanomagnetite" sheetId="2" r:id="rId3"/>
    <sheet name="A3_3_ilmenite" sheetId="3" r:id="rId4"/>
  </sheets>
  <definedNames>
    <definedName name="_xlnm._FilterDatabase" localSheetId="1" hidden="1">A3_1_spinel!$B$7:$B$19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37" i="1" l="1"/>
  <c r="AO38" i="1"/>
  <c r="AN38" i="1"/>
  <c r="AK38" i="1"/>
  <c r="C38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B38" i="1"/>
  <c r="AR38" i="3"/>
  <c r="AP38" i="3"/>
  <c r="AN38" i="3"/>
  <c r="AJ38" i="3"/>
  <c r="AH38" i="3"/>
  <c r="AF38" i="3"/>
  <c r="AB38" i="3"/>
  <c r="Z38" i="3"/>
  <c r="X38" i="3"/>
  <c r="T38" i="3"/>
  <c r="R38" i="3"/>
  <c r="P38" i="3"/>
  <c r="L38" i="3"/>
  <c r="J38" i="3"/>
  <c r="H38" i="3"/>
  <c r="D38" i="3"/>
  <c r="B38" i="3"/>
  <c r="AZ37" i="3"/>
  <c r="AZ38" i="3" s="1"/>
  <c r="AY37" i="3"/>
  <c r="AY38" i="3" s="1"/>
  <c r="AX37" i="3"/>
  <c r="AX38" i="3" s="1"/>
  <c r="AW37" i="3"/>
  <c r="AW38" i="3" s="1"/>
  <c r="AV37" i="3"/>
  <c r="AV38" i="3" s="1"/>
  <c r="AU37" i="3"/>
  <c r="AU38" i="3" s="1"/>
  <c r="AT37" i="3"/>
  <c r="AT38" i="3" s="1"/>
  <c r="AS37" i="3"/>
  <c r="AS38" i="3" s="1"/>
  <c r="AR37" i="3"/>
  <c r="AQ37" i="3"/>
  <c r="AQ38" i="3" s="1"/>
  <c r="AP37" i="3"/>
  <c r="AO37" i="3"/>
  <c r="AO38" i="3" s="1"/>
  <c r="AN37" i="3"/>
  <c r="AM37" i="3"/>
  <c r="AM38" i="3" s="1"/>
  <c r="AL37" i="3"/>
  <c r="AL38" i="3" s="1"/>
  <c r="AK37" i="3"/>
  <c r="AK38" i="3" s="1"/>
  <c r="AJ37" i="3"/>
  <c r="AI37" i="3"/>
  <c r="AI38" i="3" s="1"/>
  <c r="AH37" i="3"/>
  <c r="AG37" i="3"/>
  <c r="AG38" i="3" s="1"/>
  <c r="AF37" i="3"/>
  <c r="AE37" i="3"/>
  <c r="AE38" i="3" s="1"/>
  <c r="AD37" i="3"/>
  <c r="AD38" i="3" s="1"/>
  <c r="AC37" i="3"/>
  <c r="AC38" i="3" s="1"/>
  <c r="AB37" i="3"/>
  <c r="AA37" i="3"/>
  <c r="AA38" i="3" s="1"/>
  <c r="Z37" i="3"/>
  <c r="Y37" i="3"/>
  <c r="Y38" i="3" s="1"/>
  <c r="X37" i="3"/>
  <c r="W37" i="3"/>
  <c r="W38" i="3" s="1"/>
  <c r="V37" i="3"/>
  <c r="V38" i="3" s="1"/>
  <c r="U37" i="3"/>
  <c r="U38" i="3" s="1"/>
  <c r="T37" i="3"/>
  <c r="S37" i="3"/>
  <c r="S38" i="3" s="1"/>
  <c r="R37" i="3"/>
  <c r="Q37" i="3"/>
  <c r="Q38" i="3" s="1"/>
  <c r="P37" i="3"/>
  <c r="O37" i="3"/>
  <c r="O38" i="3" s="1"/>
  <c r="N37" i="3"/>
  <c r="N38" i="3" s="1"/>
  <c r="M37" i="3"/>
  <c r="M38" i="3" s="1"/>
  <c r="L37" i="3"/>
  <c r="K37" i="3"/>
  <c r="K38" i="3" s="1"/>
  <c r="J37" i="3"/>
  <c r="I37" i="3"/>
  <c r="I38" i="3" s="1"/>
  <c r="H37" i="3"/>
  <c r="G37" i="3"/>
  <c r="G38" i="3" s="1"/>
  <c r="F37" i="3"/>
  <c r="F38" i="3" s="1"/>
  <c r="E37" i="3"/>
  <c r="E38" i="3" s="1"/>
  <c r="D37" i="3"/>
  <c r="C37" i="3"/>
  <c r="C38" i="3" s="1"/>
  <c r="B37" i="3"/>
  <c r="CR38" i="2"/>
  <c r="BX38" i="2"/>
  <c r="BD38" i="2"/>
  <c r="AZ38" i="2"/>
  <c r="AF38" i="2"/>
  <c r="L38" i="2"/>
  <c r="J38" i="2"/>
  <c r="EF37" i="2"/>
  <c r="EF38" i="2" s="1"/>
  <c r="EE37" i="2"/>
  <c r="EE38" i="2" s="1"/>
  <c r="ED37" i="2"/>
  <c r="ED38" i="2" s="1"/>
  <c r="EC37" i="2"/>
  <c r="EC38" i="2" s="1"/>
  <c r="EB37" i="2"/>
  <c r="EB38" i="2" s="1"/>
  <c r="EA37" i="2"/>
  <c r="EA38" i="2" s="1"/>
  <c r="DZ37" i="2"/>
  <c r="DZ38" i="2" s="1"/>
  <c r="DY37" i="2"/>
  <c r="DY38" i="2" s="1"/>
  <c r="DX37" i="2"/>
  <c r="DX38" i="2" s="1"/>
  <c r="DW37" i="2"/>
  <c r="DW38" i="2" s="1"/>
  <c r="DV37" i="2"/>
  <c r="DV38" i="2" s="1"/>
  <c r="DU37" i="2"/>
  <c r="DU38" i="2" s="1"/>
  <c r="DT37" i="2"/>
  <c r="DT38" i="2" s="1"/>
  <c r="DS37" i="2"/>
  <c r="DS38" i="2" s="1"/>
  <c r="DR37" i="2"/>
  <c r="DR38" i="2" s="1"/>
  <c r="DQ37" i="2"/>
  <c r="DQ38" i="2" s="1"/>
  <c r="DP37" i="2"/>
  <c r="DP38" i="2" s="1"/>
  <c r="DO37" i="2"/>
  <c r="DO38" i="2" s="1"/>
  <c r="DN37" i="2"/>
  <c r="DN38" i="2" s="1"/>
  <c r="DM37" i="2"/>
  <c r="DM38" i="2" s="1"/>
  <c r="DL37" i="2"/>
  <c r="DL38" i="2" s="1"/>
  <c r="DK37" i="2"/>
  <c r="DK38" i="2" s="1"/>
  <c r="DJ37" i="2"/>
  <c r="DJ38" i="2" s="1"/>
  <c r="DI37" i="2"/>
  <c r="DI38" i="2" s="1"/>
  <c r="DH37" i="2"/>
  <c r="DH38" i="2" s="1"/>
  <c r="DG37" i="2"/>
  <c r="DG38" i="2" s="1"/>
  <c r="DF37" i="2"/>
  <c r="DF38" i="2" s="1"/>
  <c r="DC37" i="2"/>
  <c r="DC38" i="2" s="1"/>
  <c r="DB37" i="2"/>
  <c r="DB38" i="2" s="1"/>
  <c r="DA37" i="2"/>
  <c r="DA38" i="2" s="1"/>
  <c r="CZ37" i="2"/>
  <c r="CZ38" i="2" s="1"/>
  <c r="CY37" i="2"/>
  <c r="CY38" i="2" s="1"/>
  <c r="CX37" i="2"/>
  <c r="CX38" i="2" s="1"/>
  <c r="CW37" i="2"/>
  <c r="CW38" i="2" s="1"/>
  <c r="CV37" i="2"/>
  <c r="CV38" i="2" s="1"/>
  <c r="CU37" i="2"/>
  <c r="CU38" i="2" s="1"/>
  <c r="CT37" i="2"/>
  <c r="CT38" i="2" s="1"/>
  <c r="CS37" i="2"/>
  <c r="CS38" i="2" s="1"/>
  <c r="CR37" i="2"/>
  <c r="CQ37" i="2"/>
  <c r="CQ38" i="2" s="1"/>
  <c r="CP37" i="2"/>
  <c r="CP38" i="2" s="1"/>
  <c r="CO37" i="2"/>
  <c r="CO38" i="2" s="1"/>
  <c r="CN37" i="2"/>
  <c r="CN38" i="2" s="1"/>
  <c r="CM37" i="2"/>
  <c r="CM38" i="2" s="1"/>
  <c r="CL37" i="2"/>
  <c r="CL38" i="2" s="1"/>
  <c r="CK37" i="2"/>
  <c r="CK38" i="2" s="1"/>
  <c r="CJ37" i="2"/>
  <c r="CJ38" i="2" s="1"/>
  <c r="CI37" i="2"/>
  <c r="CI38" i="2" s="1"/>
  <c r="CH37" i="2"/>
  <c r="CH38" i="2" s="1"/>
  <c r="CG37" i="2"/>
  <c r="CG38" i="2" s="1"/>
  <c r="CF37" i="2"/>
  <c r="CF38" i="2" s="1"/>
  <c r="CE37" i="2"/>
  <c r="CE38" i="2" s="1"/>
  <c r="CD37" i="2"/>
  <c r="CD38" i="2" s="1"/>
  <c r="CC37" i="2"/>
  <c r="CC38" i="2" s="1"/>
  <c r="CB37" i="2"/>
  <c r="CB38" i="2" s="1"/>
  <c r="CA37" i="2"/>
  <c r="CA38" i="2" s="1"/>
  <c r="BZ37" i="2"/>
  <c r="BZ38" i="2" s="1"/>
  <c r="BY37" i="2"/>
  <c r="BY38" i="2" s="1"/>
  <c r="BX37" i="2"/>
  <c r="BW37" i="2"/>
  <c r="BW38" i="2" s="1"/>
  <c r="BV37" i="2"/>
  <c r="BV38" i="2" s="1"/>
  <c r="BU37" i="2"/>
  <c r="BU38" i="2" s="1"/>
  <c r="BT37" i="2"/>
  <c r="BT38" i="2" s="1"/>
  <c r="BS37" i="2"/>
  <c r="BS38" i="2" s="1"/>
  <c r="BR37" i="2"/>
  <c r="BR38" i="2" s="1"/>
  <c r="BQ37" i="2"/>
  <c r="BQ38" i="2" s="1"/>
  <c r="BP37" i="2"/>
  <c r="BP38" i="2" s="1"/>
  <c r="BO37" i="2"/>
  <c r="BO38" i="2" s="1"/>
  <c r="BN37" i="2"/>
  <c r="BN38" i="2" s="1"/>
  <c r="BM37" i="2"/>
  <c r="BM38" i="2" s="1"/>
  <c r="BL37" i="2"/>
  <c r="BL38" i="2" s="1"/>
  <c r="BK37" i="2"/>
  <c r="BK38" i="2" s="1"/>
  <c r="BJ37" i="2"/>
  <c r="BJ38" i="2" s="1"/>
  <c r="BI37" i="2"/>
  <c r="BI38" i="2" s="1"/>
  <c r="BH37" i="2"/>
  <c r="BH38" i="2" s="1"/>
  <c r="BG37" i="2"/>
  <c r="BG38" i="2" s="1"/>
  <c r="BF37" i="2"/>
  <c r="BF38" i="2" s="1"/>
  <c r="BE37" i="2"/>
  <c r="BE38" i="2" s="1"/>
  <c r="BD37" i="2"/>
  <c r="BC37" i="2"/>
  <c r="BC38" i="2" s="1"/>
  <c r="BB37" i="2"/>
  <c r="BB38" i="2" s="1"/>
  <c r="BA37" i="2"/>
  <c r="BA38" i="2" s="1"/>
  <c r="AZ37" i="2"/>
  <c r="AY37" i="2"/>
  <c r="AY38" i="2" s="1"/>
  <c r="AX37" i="2"/>
  <c r="AX38" i="2" s="1"/>
  <c r="AW37" i="2"/>
  <c r="AW38" i="2" s="1"/>
  <c r="AV37" i="2"/>
  <c r="AV38" i="2" s="1"/>
  <c r="AU37" i="2"/>
  <c r="AU38" i="2" s="1"/>
  <c r="AT37" i="2"/>
  <c r="AT38" i="2" s="1"/>
  <c r="AS37" i="2"/>
  <c r="AS38" i="2" s="1"/>
  <c r="AR37" i="2"/>
  <c r="AR38" i="2" s="1"/>
  <c r="AQ37" i="2"/>
  <c r="AQ38" i="2" s="1"/>
  <c r="AP37" i="2"/>
  <c r="AP38" i="2" s="1"/>
  <c r="AO37" i="2"/>
  <c r="AO38" i="2" s="1"/>
  <c r="AN37" i="2"/>
  <c r="AN38" i="2" s="1"/>
  <c r="AM37" i="2"/>
  <c r="AM38" i="2" s="1"/>
  <c r="AL37" i="2"/>
  <c r="AL38" i="2" s="1"/>
  <c r="AK37" i="2"/>
  <c r="AK38" i="2" s="1"/>
  <c r="AJ37" i="2"/>
  <c r="AJ38" i="2" s="1"/>
  <c r="AI37" i="2"/>
  <c r="AI38" i="2" s="1"/>
  <c r="AH37" i="2"/>
  <c r="AH38" i="2" s="1"/>
  <c r="AG37" i="2"/>
  <c r="AG38" i="2" s="1"/>
  <c r="AF37" i="2"/>
  <c r="AE37" i="2"/>
  <c r="AE38" i="2" s="1"/>
  <c r="AD37" i="2"/>
  <c r="AD38" i="2" s="1"/>
  <c r="AC37" i="2"/>
  <c r="AC38" i="2" s="1"/>
  <c r="AB37" i="2"/>
  <c r="AB38" i="2" s="1"/>
  <c r="AA37" i="2"/>
  <c r="AA38" i="2" s="1"/>
  <c r="Z37" i="2"/>
  <c r="Z38" i="2" s="1"/>
  <c r="Y37" i="2"/>
  <c r="Y38" i="2" s="1"/>
  <c r="X37" i="2"/>
  <c r="X38" i="2" s="1"/>
  <c r="W37" i="2"/>
  <c r="W38" i="2" s="1"/>
  <c r="V37" i="2"/>
  <c r="V38" i="2" s="1"/>
  <c r="U37" i="2"/>
  <c r="U38" i="2" s="1"/>
  <c r="T37" i="2"/>
  <c r="T38" i="2" s="1"/>
  <c r="S37" i="2"/>
  <c r="S38" i="2" s="1"/>
  <c r="R37" i="2"/>
  <c r="R38" i="2" s="1"/>
  <c r="Q37" i="2"/>
  <c r="Q38" i="2" s="1"/>
  <c r="P37" i="2"/>
  <c r="P38" i="2" s="1"/>
  <c r="O37" i="2"/>
  <c r="O38" i="2" s="1"/>
  <c r="N37" i="2"/>
  <c r="N38" i="2" s="1"/>
  <c r="M37" i="2"/>
  <c r="M38" i="2" s="1"/>
  <c r="L37" i="2"/>
  <c r="K37" i="2"/>
  <c r="K38" i="2" s="1"/>
  <c r="J37" i="2"/>
  <c r="I37" i="2"/>
  <c r="I38" i="2" s="1"/>
  <c r="H37" i="2"/>
  <c r="H38" i="2" s="1"/>
  <c r="G37" i="2"/>
  <c r="G38" i="2" s="1"/>
  <c r="F37" i="2"/>
  <c r="F38" i="2" s="1"/>
  <c r="E37" i="2"/>
  <c r="E38" i="2" s="1"/>
  <c r="D37" i="2"/>
  <c r="D38" i="2" s="1"/>
  <c r="C37" i="2"/>
  <c r="C38" i="2" s="1"/>
  <c r="B37" i="2"/>
  <c r="B38" i="2" s="1"/>
  <c r="EF36" i="2"/>
  <c r="EE36" i="2"/>
  <c r="ED36" i="2"/>
  <c r="EC36" i="2"/>
  <c r="EB36" i="2"/>
  <c r="EA36" i="2"/>
  <c r="DZ36" i="2"/>
  <c r="DY36" i="2"/>
  <c r="DX36" i="2"/>
  <c r="DW36" i="2"/>
  <c r="DV36" i="2"/>
  <c r="DU36" i="2"/>
  <c r="DT36" i="2"/>
  <c r="DS36" i="2"/>
  <c r="DR36" i="2"/>
  <c r="DQ36" i="2"/>
  <c r="DP36" i="2"/>
  <c r="DO36" i="2"/>
  <c r="DN36" i="2"/>
  <c r="DM36" i="2"/>
  <c r="DL36" i="2"/>
  <c r="DK36" i="2"/>
  <c r="DJ36" i="2"/>
  <c r="DI36" i="2"/>
  <c r="DH36" i="2"/>
  <c r="DG36" i="2"/>
  <c r="DF36" i="2"/>
  <c r="DC36" i="2"/>
  <c r="DB36" i="2"/>
  <c r="DA36" i="2"/>
  <c r="CZ36" i="2"/>
  <c r="CY36" i="2"/>
  <c r="CX36" i="2"/>
  <c r="CW36" i="2"/>
  <c r="CV36" i="2"/>
  <c r="CU36" i="2"/>
  <c r="CT36" i="2"/>
  <c r="CS36" i="2"/>
  <c r="CR36" i="2"/>
  <c r="CQ36" i="2"/>
  <c r="CP36" i="2"/>
  <c r="CO36" i="2"/>
  <c r="CN36" i="2"/>
  <c r="CM36" i="2"/>
  <c r="CL36" i="2"/>
  <c r="CK36" i="2"/>
  <c r="CJ36" i="2"/>
  <c r="CI36" i="2"/>
  <c r="CH36" i="2"/>
  <c r="CG36" i="2"/>
  <c r="CF36" i="2"/>
  <c r="CE36" i="2"/>
  <c r="CD36" i="2"/>
  <c r="CC36" i="2"/>
  <c r="CB36" i="2"/>
  <c r="CA36" i="2"/>
  <c r="BZ36" i="2"/>
  <c r="BY36" i="2"/>
  <c r="BX36" i="2"/>
  <c r="BW36" i="2"/>
  <c r="BV36" i="2"/>
  <c r="BU36" i="2"/>
  <c r="BT36" i="2"/>
  <c r="BS36" i="2"/>
  <c r="BR36" i="2"/>
  <c r="BQ36" i="2"/>
  <c r="BP36" i="2"/>
  <c r="BO36" i="2"/>
  <c r="BN36" i="2"/>
  <c r="BM36" i="2"/>
  <c r="BL36" i="2"/>
  <c r="BK36" i="2"/>
  <c r="BJ36" i="2"/>
  <c r="BI36" i="2"/>
  <c r="BH36" i="2"/>
  <c r="BG36" i="2"/>
  <c r="BF36" i="2"/>
  <c r="BE36" i="2"/>
  <c r="BD36" i="2"/>
  <c r="BC36" i="2"/>
  <c r="BB36" i="2"/>
  <c r="BA36" i="2"/>
  <c r="AZ36" i="2"/>
  <c r="AY36" i="2"/>
  <c r="AX36" i="2"/>
  <c r="AW36" i="2"/>
  <c r="AV36" i="2"/>
  <c r="AU36" i="2"/>
  <c r="AT36" i="2"/>
  <c r="AS36" i="2"/>
  <c r="AR36" i="2"/>
  <c r="AQ36" i="2"/>
  <c r="AP36" i="2"/>
  <c r="AO36" i="2"/>
  <c r="AN36" i="2"/>
  <c r="AM36" i="2"/>
  <c r="AL36" i="2"/>
  <c r="AK36" i="2"/>
  <c r="AJ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EF35" i="2"/>
  <c r="EE35" i="2"/>
  <c r="ED35" i="2"/>
  <c r="EC35" i="2"/>
  <c r="EB35" i="2"/>
  <c r="EA35" i="2"/>
  <c r="DZ35" i="2"/>
  <c r="DY35" i="2"/>
  <c r="DX35" i="2"/>
  <c r="DW35" i="2"/>
  <c r="DV35" i="2"/>
  <c r="DU35" i="2"/>
  <c r="DT35" i="2"/>
  <c r="DS35" i="2"/>
  <c r="DR35" i="2"/>
  <c r="DQ35" i="2"/>
  <c r="DP35" i="2"/>
  <c r="DO35" i="2"/>
  <c r="DN35" i="2"/>
  <c r="DM35" i="2"/>
  <c r="DL35" i="2"/>
  <c r="DK35" i="2"/>
  <c r="DJ35" i="2"/>
  <c r="DI35" i="2"/>
  <c r="DH35" i="2"/>
  <c r="DG35" i="2"/>
  <c r="DF35" i="2"/>
  <c r="DC35" i="2"/>
  <c r="DB35" i="2"/>
  <c r="DA35" i="2"/>
  <c r="CZ35" i="2"/>
  <c r="CY35" i="2"/>
  <c r="CX35" i="2"/>
  <c r="CW35" i="2"/>
  <c r="CV35" i="2"/>
  <c r="CU35" i="2"/>
  <c r="CT35" i="2"/>
  <c r="CS35" i="2"/>
  <c r="CR35" i="2"/>
  <c r="CQ35" i="2"/>
  <c r="CP35" i="2"/>
  <c r="CO35" i="2"/>
  <c r="CN35" i="2"/>
  <c r="CM35" i="2"/>
  <c r="CL35" i="2"/>
  <c r="CK35" i="2"/>
  <c r="CJ35" i="2"/>
  <c r="CI35" i="2"/>
  <c r="CH35" i="2"/>
  <c r="CG35" i="2"/>
  <c r="CF35" i="2"/>
  <c r="CE35" i="2"/>
  <c r="CD35" i="2"/>
  <c r="CC35" i="2"/>
  <c r="CB35" i="2"/>
  <c r="CA35" i="2"/>
  <c r="BZ35" i="2"/>
  <c r="BY35" i="2"/>
  <c r="BX35" i="2"/>
  <c r="BW35" i="2"/>
  <c r="BV35" i="2"/>
  <c r="BU35" i="2"/>
  <c r="BT35" i="2"/>
  <c r="BS35" i="2"/>
  <c r="BR35" i="2"/>
  <c r="BQ35" i="2"/>
  <c r="BP35" i="2"/>
  <c r="BO35" i="2"/>
  <c r="BN35" i="2"/>
  <c r="BM35" i="2"/>
  <c r="BL35" i="2"/>
  <c r="BK35" i="2"/>
  <c r="BJ35" i="2"/>
  <c r="BI35" i="2"/>
  <c r="BH35" i="2"/>
  <c r="BG35" i="2"/>
  <c r="BF35" i="2"/>
  <c r="BE35" i="2"/>
  <c r="BD35" i="2"/>
  <c r="BC35" i="2"/>
  <c r="BB35" i="2"/>
  <c r="BA35" i="2"/>
  <c r="AZ35" i="2"/>
  <c r="AY35" i="2"/>
  <c r="AX35" i="2"/>
  <c r="AW35" i="2"/>
  <c r="AV35" i="2"/>
  <c r="AU35" i="2"/>
  <c r="AT35" i="2"/>
  <c r="AS35" i="2"/>
  <c r="AR35" i="2"/>
  <c r="AQ35" i="2"/>
  <c r="AP35" i="2"/>
  <c r="AO35" i="2"/>
  <c r="AN35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AO37" i="1"/>
  <c r="AN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</calcChain>
</file>

<file path=xl/sharedStrings.xml><?xml version="1.0" encoding="utf-8"?>
<sst xmlns="http://schemas.openxmlformats.org/spreadsheetml/2006/main" count="661" uniqueCount="301">
  <si>
    <t>Results of spinel analyses by EPMA normalized to 3 cations and 8 charges</t>
  </si>
  <si>
    <t>Aci Castello</t>
  </si>
  <si>
    <t>Paternò</t>
  </si>
  <si>
    <t>Adrano/Biancavilla</t>
  </si>
  <si>
    <t>Maletto</t>
  </si>
  <si>
    <t>Sample ID</t>
  </si>
  <si>
    <t>EP04_1_Ox-1</t>
  </si>
  <si>
    <t>EP04_1_Ox-2</t>
  </si>
  <si>
    <t>EP04_2_Ox-1</t>
  </si>
  <si>
    <t>EP5_3-Ox-3</t>
  </si>
  <si>
    <t>EP6_01_Ox-3</t>
  </si>
  <si>
    <t>EP6_01_Ox-7</t>
  </si>
  <si>
    <t>EP6_02_Ox-3</t>
  </si>
  <si>
    <t>EP6_02_Ox-6</t>
  </si>
  <si>
    <t>EP6_05_Ox-5</t>
  </si>
  <si>
    <t>EP6_05_Ox-6</t>
  </si>
  <si>
    <t>EP14_2_Ox-2</t>
  </si>
  <si>
    <t>EP14_2_Ox-3</t>
  </si>
  <si>
    <t>EP14_3_Ox-1</t>
  </si>
  <si>
    <t>EP14_3_Ox-2</t>
  </si>
  <si>
    <t>EP14_3_Ox-4</t>
  </si>
  <si>
    <t>EP16_3_Ox-1</t>
  </si>
  <si>
    <t>EP17_5_Ox-05</t>
  </si>
  <si>
    <t>EP18_4-Ox-1</t>
  </si>
  <si>
    <t>EP18_4-Ox-2</t>
  </si>
  <si>
    <t>EP18_4-Ox-3</t>
  </si>
  <si>
    <t>EP18_7-Ox-1</t>
  </si>
  <si>
    <t>EP19_5_Ox-6</t>
  </si>
  <si>
    <t>EP19_5_Ox-7</t>
  </si>
  <si>
    <t>EP19_6_Ox-5</t>
  </si>
  <si>
    <t>EP19_6_Ox-6</t>
  </si>
  <si>
    <t>EP20_1_Ox-5</t>
  </si>
  <si>
    <t>EP20_1_Ox-6</t>
  </si>
  <si>
    <t>EP20_8_Ox-4</t>
  </si>
  <si>
    <t>EP21_6_Ox-2</t>
  </si>
  <si>
    <t>EP21_8_Ox-2</t>
  </si>
  <si>
    <t>EP21_8_Ox-5</t>
  </si>
  <si>
    <t>EP27_2-Ox-3</t>
  </si>
  <si>
    <t>EP27_4-Ox-1</t>
  </si>
  <si>
    <t>EP27_4-Ox-2</t>
  </si>
  <si>
    <t>EP27_5-Ox-1</t>
  </si>
  <si>
    <t>EP27_5-Ox-3</t>
  </si>
  <si>
    <t>EP22_5_Ox-1</t>
  </si>
  <si>
    <t>EP23_1_Ox-02</t>
  </si>
  <si>
    <t>Textural occurrence</t>
  </si>
  <si>
    <t>inclusion in ol</t>
  </si>
  <si>
    <t>inclusion in resorbed ol</t>
  </si>
  <si>
    <t>matrix</t>
  </si>
  <si>
    <t>wt%</t>
  </si>
  <si>
    <t>FeO</t>
  </si>
  <si>
    <t>MgO</t>
  </si>
  <si>
    <t>MnO</t>
  </si>
  <si>
    <t>CaO</t>
  </si>
  <si>
    <t>ZnO</t>
  </si>
  <si>
    <t>NiO</t>
  </si>
  <si>
    <t xml:space="preserve">Total </t>
  </si>
  <si>
    <t>Si</t>
  </si>
  <si>
    <t>Ti</t>
  </si>
  <si>
    <t>Al</t>
  </si>
  <si>
    <t>Cr</t>
  </si>
  <si>
    <t>Nb</t>
  </si>
  <si>
    <t>Mg</t>
  </si>
  <si>
    <t>Mn</t>
  </si>
  <si>
    <t>Ca</t>
  </si>
  <si>
    <t>Na</t>
  </si>
  <si>
    <t>Zn</t>
  </si>
  <si>
    <t>Total</t>
  </si>
  <si>
    <t>Mg#</t>
  </si>
  <si>
    <t>Cr#</t>
  </si>
  <si>
    <t>Results of titanomagnetite analyses by EPMA normalized to 3 cations and 8 charges</t>
  </si>
  <si>
    <t>Aci Trezza</t>
  </si>
  <si>
    <t>Isola Lachea</t>
  </si>
  <si>
    <t>EP04_2_Ox-2</t>
  </si>
  <si>
    <t>EP04_2_Ox-3</t>
  </si>
  <si>
    <t>EP04_3_Ox-2</t>
  </si>
  <si>
    <t>EP5_1-Ox-2</t>
  </si>
  <si>
    <t>EP5_1-Ox-3</t>
  </si>
  <si>
    <t>EP5_1-Ox-4</t>
  </si>
  <si>
    <t>EP5_1-Ox-5</t>
  </si>
  <si>
    <t>EP5_3-Ox-1</t>
  </si>
  <si>
    <t>EP5_3-Ox-2</t>
  </si>
  <si>
    <t>EP05_4_Ox-2</t>
  </si>
  <si>
    <t>EP05_4_Ox-3</t>
  </si>
  <si>
    <t>EP05_4_Ox-4</t>
  </si>
  <si>
    <t>EP6_01_Ox-1</t>
  </si>
  <si>
    <t>EP6_01_Ox-2</t>
  </si>
  <si>
    <t>EP6_01_Ox-4</t>
  </si>
  <si>
    <t>EP6_01_Ox-5</t>
  </si>
  <si>
    <t>EP6_01_Ox-6</t>
  </si>
  <si>
    <t>EP6_02_Ox-1</t>
  </si>
  <si>
    <t>EP6_02_Ox-2</t>
  </si>
  <si>
    <t>EP6_02_Ox-4</t>
  </si>
  <si>
    <t>EP6_02_Ox-5</t>
  </si>
  <si>
    <t>EP6_05_Ox-1</t>
  </si>
  <si>
    <t>EP6_05_Ox-2</t>
  </si>
  <si>
    <t>EP6_05_Ox-3</t>
  </si>
  <si>
    <t>EP6_05_Ox-4</t>
  </si>
  <si>
    <t>EP07_1_Ox-1</t>
  </si>
  <si>
    <t>EP07_1_Ox-2</t>
  </si>
  <si>
    <t>EP07_1_Ox-3</t>
  </si>
  <si>
    <t>EP07_1_Ox-4</t>
  </si>
  <si>
    <t>EP07_1_Ox-5</t>
  </si>
  <si>
    <t>EP07_1_Ox-6</t>
  </si>
  <si>
    <t>EP07_1_Ox-7</t>
  </si>
  <si>
    <t>EP07_3_Ox-1</t>
  </si>
  <si>
    <t>EP07_3_Ox-2</t>
  </si>
  <si>
    <t>EP07_3_Ox-3</t>
  </si>
  <si>
    <t>EP07_3_Ox-4</t>
  </si>
  <si>
    <t>EP07_3_Ox-5</t>
  </si>
  <si>
    <t>EP07_3_Ox-6</t>
  </si>
  <si>
    <t>EP07_2_Ox-1</t>
  </si>
  <si>
    <t>EP07_2_Ox-2</t>
  </si>
  <si>
    <t>EP07_2_Ox-3</t>
  </si>
  <si>
    <t>EP8_1_Ox-4</t>
  </si>
  <si>
    <t>EP8_2_Ox-1</t>
  </si>
  <si>
    <t>EP8_2_Ox-2</t>
  </si>
  <si>
    <t>EP8_2_Ox-3</t>
  </si>
  <si>
    <t>EP8_2_Ox-4</t>
  </si>
  <si>
    <t>EP8_4_Ox-1</t>
  </si>
  <si>
    <t>EP8_4_Ox-2</t>
  </si>
  <si>
    <t>EP8_4_Ox-3</t>
  </si>
  <si>
    <t>EP8_4_Ox-4</t>
  </si>
  <si>
    <t>EP11_1-Ox-1</t>
  </si>
  <si>
    <t>EP11_1-Ox-2</t>
  </si>
  <si>
    <t>EP11_1-Ox-3</t>
  </si>
  <si>
    <t>EP11_1-Ox-4</t>
  </si>
  <si>
    <t>EP11_1-Ox-5</t>
  </si>
  <si>
    <t>EP11_1-Ox-6</t>
  </si>
  <si>
    <t>EP11_2-Ox-1</t>
  </si>
  <si>
    <t>EP11_2-Ox-2</t>
  </si>
  <si>
    <t>EP11_2-Ox-3</t>
  </si>
  <si>
    <t>EP11_2-Ox-4</t>
  </si>
  <si>
    <t>EP11_4-Ox-1</t>
  </si>
  <si>
    <t>EP11_4-Ox-2</t>
  </si>
  <si>
    <t>EP11_4-Ox-3</t>
  </si>
  <si>
    <t>EP11_4-Ox-4</t>
  </si>
  <si>
    <t>EP11_4-Ox-5</t>
  </si>
  <si>
    <t>EP12_1_Ox-1</t>
  </si>
  <si>
    <t>EP12_1_Ox-2</t>
  </si>
  <si>
    <t>EP12_1_Ox-3</t>
  </si>
  <si>
    <t>EP12_1_Ox-4</t>
  </si>
  <si>
    <t>EP12_2_Ox-2</t>
  </si>
  <si>
    <t>EP12_2_Ox-3</t>
  </si>
  <si>
    <t>EP12_2_Ox-4</t>
  </si>
  <si>
    <t>EP12_4_Ox-1</t>
  </si>
  <si>
    <t>EP12_4_Ox-2</t>
  </si>
  <si>
    <t>EP12_4_Ox-3</t>
  </si>
  <si>
    <t>EP12_4_Ox-4</t>
  </si>
  <si>
    <t>EP13_1_Ox-1</t>
  </si>
  <si>
    <t>EP13_1_Ox-2</t>
  </si>
  <si>
    <t>EP13_1_Ox-3</t>
  </si>
  <si>
    <t>EP13_1_Ox-4</t>
  </si>
  <si>
    <t>EP13_1_Ox-5</t>
  </si>
  <si>
    <t>EP13_3_Ox-1</t>
  </si>
  <si>
    <t>EP13_3_Ox-2</t>
  </si>
  <si>
    <t>EP13_3_Ox-4</t>
  </si>
  <si>
    <t>EP13_3_Ox-5</t>
  </si>
  <si>
    <t>EP13_4_Ox-1</t>
  </si>
  <si>
    <t>EP13_4_Ox-2</t>
  </si>
  <si>
    <t>EP13_4_Ox-3</t>
  </si>
  <si>
    <t>EP13_4_Ox-4</t>
  </si>
  <si>
    <t>EP13_4_Ox-5</t>
  </si>
  <si>
    <t>EP13_4_Ox-6</t>
  </si>
  <si>
    <t>EP15_2_Ox-1</t>
  </si>
  <si>
    <t>EP15_5_Ox-1</t>
  </si>
  <si>
    <t>EP15_5_Ox-2</t>
  </si>
  <si>
    <t>EP15_5_Ox-3</t>
  </si>
  <si>
    <t>EP15_5_Ox-5</t>
  </si>
  <si>
    <t>EP15_5_Ox-6</t>
  </si>
  <si>
    <t>EP16_7_Ox-1</t>
  </si>
  <si>
    <t>EP16_7_Ox-5</t>
  </si>
  <si>
    <t>EP19_3_Ox-5</t>
  </si>
  <si>
    <t>EP19_5_Ox-1</t>
  </si>
  <si>
    <t>EP19_5_Ox-3</t>
  </si>
  <si>
    <t>EP20_1_Ox-1</t>
  </si>
  <si>
    <t>EP20_1_Ox-3</t>
  </si>
  <si>
    <t>EP20_1_Ox-4</t>
  </si>
  <si>
    <t>EP27_5-Ox-2</t>
  </si>
  <si>
    <t>EP23_1_Ox-01</t>
  </si>
  <si>
    <t>EP23_1_Ox-03</t>
  </si>
  <si>
    <t>EP23_1_Ox-04</t>
  </si>
  <si>
    <t>EP23_3_Ox-01</t>
  </si>
  <si>
    <t>EP23_3_Ox-02</t>
  </si>
  <si>
    <t>EP23_3_Ox-03</t>
  </si>
  <si>
    <t>EP23_4_Ox-02</t>
  </si>
  <si>
    <t>EP23_4_Ox-03</t>
  </si>
  <si>
    <t>EP24_1_Ox-02</t>
  </si>
  <si>
    <t>EP24_2_Ox-01</t>
  </si>
  <si>
    <t>EP24_2_Ox-02</t>
  </si>
  <si>
    <t>EP24_3_Ox-01</t>
  </si>
  <si>
    <t>EP24_3_Ox-02</t>
  </si>
  <si>
    <t>EP24_3_Ox-03</t>
  </si>
  <si>
    <t>EP24_3_Ox-04</t>
  </si>
  <si>
    <t>EP26_2_Ox-1</t>
  </si>
  <si>
    <t>EP26_2_Ox-2</t>
  </si>
  <si>
    <t>EP26_2_Ox-3</t>
  </si>
  <si>
    <t>EP26_2_Ox-4</t>
  </si>
  <si>
    <t>EP26_3_Ox-1</t>
  </si>
  <si>
    <t>EP26_3_Ox-2</t>
  </si>
  <si>
    <t>EP26_3_Ox-4</t>
  </si>
  <si>
    <t>EP26_3_Ox-5</t>
  </si>
  <si>
    <t>EP26_4_Ox-1</t>
  </si>
  <si>
    <t>EP26_4_Ox-2</t>
  </si>
  <si>
    <t>EP26_4_Ox-3</t>
  </si>
  <si>
    <t>EP26_4_Ox-4</t>
  </si>
  <si>
    <t xml:space="preserve">Mg# </t>
  </si>
  <si>
    <t>Usp mol%</t>
  </si>
  <si>
    <t>Mgt mol%</t>
  </si>
  <si>
    <t>Results of ilmenite analyses by EPMA normalized to 2 cations and 6 charges</t>
  </si>
  <si>
    <t>EP8_1_Ox-1</t>
  </si>
  <si>
    <t>EP8_1_Ox-2</t>
  </si>
  <si>
    <t>EP8_1_Ox-3</t>
  </si>
  <si>
    <t>EP8_2_Ox-5</t>
  </si>
  <si>
    <t>EP15_2_Ox-2</t>
  </si>
  <si>
    <t>EP15_2_Ox-3</t>
  </si>
  <si>
    <t>EP15_2_Ox-4</t>
  </si>
  <si>
    <t>EP15_3_Ox-2</t>
  </si>
  <si>
    <t>EP15_3_Ox-3</t>
  </si>
  <si>
    <t>EP15_3_Ox-4</t>
  </si>
  <si>
    <t>EP15_5_Ox-4</t>
  </si>
  <si>
    <t>EP16_2_Ox-3</t>
  </si>
  <si>
    <t>EP16_2_Ox-4</t>
  </si>
  <si>
    <t>EP16_7_Ox-2</t>
  </si>
  <si>
    <t>EP17-Ox-02</t>
  </si>
  <si>
    <t>EP17-Ox-03</t>
  </si>
  <si>
    <t>EP17-Ox-04</t>
  </si>
  <si>
    <t>EP17-Ox-05</t>
  </si>
  <si>
    <t>EP17_2_Ox-01</t>
  </si>
  <si>
    <t>EP17_2_Ox-02</t>
  </si>
  <si>
    <t>EP17_2_Ox-03</t>
  </si>
  <si>
    <t>EP17_2_Ox-04</t>
  </si>
  <si>
    <t>EP17_5_Ox-01</t>
  </si>
  <si>
    <t>EP17_5_Ox-02</t>
  </si>
  <si>
    <t>EP17_5_Ox-03</t>
  </si>
  <si>
    <t>EP17_5_Ox-04</t>
  </si>
  <si>
    <t>EP18_4-Ox-4</t>
  </si>
  <si>
    <t>EP18_7-Ox-2</t>
  </si>
  <si>
    <t>EP18_7-Ox-3</t>
  </si>
  <si>
    <t>EP18_7-Ox-4</t>
  </si>
  <si>
    <t>EP18_8-Ox-2</t>
  </si>
  <si>
    <t>EP18_8-Ox-3</t>
  </si>
  <si>
    <t>EP19_3_Ox-2</t>
  </si>
  <si>
    <t>EP19_3_Ox-3</t>
  </si>
  <si>
    <t>EP19_3_Ox-4</t>
  </si>
  <si>
    <t>EP19_5_Ox-2</t>
  </si>
  <si>
    <t>EP19_5_Ox-5</t>
  </si>
  <si>
    <t>EP19_6_Ox-1</t>
  </si>
  <si>
    <t>EP19_6_Ox-2</t>
  </si>
  <si>
    <t>EP19_6_Ox-3</t>
  </si>
  <si>
    <t>EP19_6_Ox-4</t>
  </si>
  <si>
    <t>EP20_1_Ox-2</t>
  </si>
  <si>
    <t>EP20_3_Ox-1</t>
  </si>
  <si>
    <t>EP20_3_Ox-2</t>
  </si>
  <si>
    <t>EP20_3_Ox-3</t>
  </si>
  <si>
    <t>EP20_3_Ox-4</t>
  </si>
  <si>
    <t>EP20_3_Ox-5</t>
  </si>
  <si>
    <t>EP20_3_Ox-6</t>
  </si>
  <si>
    <t>EP20_3_Ox-7</t>
  </si>
  <si>
    <t>EP20_8_Ox-6</t>
  </si>
  <si>
    <t>EP27_2-Ox-2</t>
  </si>
  <si>
    <t>inclusion in olivine</t>
  </si>
  <si>
    <t>Ni</t>
  </si>
  <si>
    <t>Ilm mol%</t>
  </si>
  <si>
    <t>Hem mol%</t>
  </si>
  <si>
    <t>Department of Earth Sciences− NAWI Graz Geocenter, University of Graz</t>
  </si>
  <si>
    <t xml:space="preserve">JXA-8530F plus HyperProbe Electron Probe Microanalyzer (EPMA) equipped with an energy-dispersive (ED) detector and five wavelength-dispersive (WD) spectrometers </t>
  </si>
  <si>
    <t>Measurement Condition</t>
  </si>
  <si>
    <t>Element</t>
  </si>
  <si>
    <t>X-ray</t>
  </si>
  <si>
    <t>Crystal</t>
  </si>
  <si>
    <t>CH</t>
  </si>
  <si>
    <t>Standard</t>
  </si>
  <si>
    <t>Acc.v</t>
  </si>
  <si>
    <t>Curr.(A)</t>
  </si>
  <si>
    <t>Ka</t>
  </si>
  <si>
    <t>TAP</t>
  </si>
  <si>
    <t>N09_Augite</t>
  </si>
  <si>
    <t>N06_Plagioclase</t>
  </si>
  <si>
    <t>PETL</t>
  </si>
  <si>
    <t>N11_Ilmenite</t>
  </si>
  <si>
    <t>La</t>
  </si>
  <si>
    <t>S92_Nb_Metall</t>
  </si>
  <si>
    <t>LIFH</t>
  </si>
  <si>
    <t>N10_Gahnite</t>
  </si>
  <si>
    <t>S14_Ni_crucible</t>
  </si>
  <si>
    <t>N14_Chromite</t>
  </si>
  <si>
    <t>Fe</t>
  </si>
  <si>
    <t>LIF</t>
  </si>
  <si>
    <t>S5_Rhodonite</t>
  </si>
  <si>
    <t>Oxide minerals</t>
  </si>
  <si>
    <t>Location</t>
  </si>
  <si>
    <t>Motta Sant' Anastasia</t>
  </si>
  <si>
    <r>
      <t>SiO</t>
    </r>
    <r>
      <rPr>
        <vertAlign val="subscript"/>
        <sz val="10"/>
        <rFont val="Calibri"/>
        <family val="2"/>
        <scheme val="minor"/>
      </rPr>
      <t>2</t>
    </r>
  </si>
  <si>
    <r>
      <t>TiO</t>
    </r>
    <r>
      <rPr>
        <vertAlign val="subscript"/>
        <sz val="10"/>
        <rFont val="Calibri"/>
        <family val="2"/>
        <scheme val="minor"/>
      </rPr>
      <t>2</t>
    </r>
  </si>
  <si>
    <r>
      <t>Al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O</t>
    </r>
    <r>
      <rPr>
        <vertAlign val="subscript"/>
        <sz val="10"/>
        <rFont val="Calibri"/>
        <family val="2"/>
        <scheme val="minor"/>
      </rPr>
      <t>3</t>
    </r>
  </si>
  <si>
    <r>
      <t>Cr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O</t>
    </r>
    <r>
      <rPr>
        <vertAlign val="subscript"/>
        <sz val="10"/>
        <rFont val="Calibri"/>
        <family val="2"/>
        <scheme val="minor"/>
      </rPr>
      <t>3</t>
    </r>
  </si>
  <si>
    <r>
      <t>Nb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O</t>
    </r>
    <r>
      <rPr>
        <vertAlign val="subscript"/>
        <sz val="10"/>
        <rFont val="Calibri"/>
        <family val="2"/>
        <scheme val="minor"/>
      </rPr>
      <t>5</t>
    </r>
  </si>
  <si>
    <r>
      <t>Fe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O</t>
    </r>
    <r>
      <rPr>
        <vertAlign val="subscript"/>
        <sz val="10"/>
        <rFont val="Calibri"/>
        <family val="2"/>
        <scheme val="minor"/>
      </rPr>
      <t>3</t>
    </r>
  </si>
  <si>
    <r>
      <t>Na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O</t>
    </r>
  </si>
  <si>
    <r>
      <t>Fe</t>
    </r>
    <r>
      <rPr>
        <vertAlign val="superscript"/>
        <sz val="10"/>
        <rFont val="Calibri"/>
        <family val="2"/>
        <scheme val="minor"/>
      </rPr>
      <t>3+</t>
    </r>
  </si>
  <si>
    <r>
      <t>Fe</t>
    </r>
    <r>
      <rPr>
        <vertAlign val="superscript"/>
        <sz val="10"/>
        <rFont val="Calibri"/>
        <family val="2"/>
        <scheme val="minor"/>
      </rPr>
      <t>2+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</si>
</sst>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\-??_-;_-@_-"/>
    <numFmt numFmtId="165" formatCode="_-* #,##0_-;\-* #,##0_-;_-* \-_-;_-@_-"/>
    <numFmt numFmtId="166" formatCode="_-\€* #,##0.00_-;&quot;-€&quot;* #,##0.00_-;_-\€* \-??_-;_-@_-"/>
    <numFmt numFmtId="167" formatCode="_-\€* #,##0_-;&quot;-€&quot;* #,##0_-;_-\€* \-_-;_-@_-"/>
    <numFmt numFmtId="168" formatCode="0.000"/>
    <numFmt numFmtId="169" formatCode="0;\-0.000;&quot;b.d.l.&quot;"/>
    <numFmt numFmtId="170" formatCode="0.0"/>
    <numFmt numFmtId="171" formatCode="[=0]&quot;b.d.l.&quot;;[&lt;0.01]&quot;b.d.l.&quot;;0.0"/>
  </numFmts>
  <fonts count="15" x14ac:knownFonts="1">
    <font>
      <sz val="10"/>
      <name val="Arial"/>
      <family val="2"/>
      <charset val="1"/>
    </font>
    <font>
      <sz val="10"/>
      <name val="Arial"/>
      <family val="2"/>
    </font>
    <font>
      <sz val="10"/>
      <name val="Arial"/>
      <family val="2"/>
      <charset val="1"/>
    </font>
    <font>
      <sz val="11"/>
      <color theme="1"/>
      <name val="Calibri"/>
      <family val="2"/>
      <charset val="1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vertAlign val="subscript"/>
      <sz val="10"/>
      <name val="Calibri"/>
      <family val="2"/>
      <scheme val="minor"/>
    </font>
    <font>
      <vertAlign val="superscript"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64" fontId="1" fillId="0" borderId="0" applyBorder="0" applyProtection="0"/>
    <xf numFmtId="165" fontId="1" fillId="0" borderId="0" applyBorder="0" applyProtection="0"/>
    <xf numFmtId="166" fontId="1" fillId="0" borderId="0" applyBorder="0" applyProtection="0"/>
    <xf numFmtId="167" fontId="1" fillId="0" borderId="0" applyBorder="0" applyProtection="0"/>
    <xf numFmtId="0" fontId="1" fillId="0" borderId="0"/>
    <xf numFmtId="9" fontId="1" fillId="0" borderId="0" applyBorder="0" applyProtection="0"/>
    <xf numFmtId="0" fontId="3" fillId="0" borderId="0"/>
    <xf numFmtId="0" fontId="2" fillId="0" borderId="0"/>
    <xf numFmtId="0" fontId="4" fillId="0" borderId="0"/>
  </cellStyleXfs>
  <cellXfs count="89">
    <xf numFmtId="0" fontId="0" fillId="0" borderId="0" xfId="0"/>
    <xf numFmtId="0" fontId="5" fillId="0" borderId="0" xfId="7" applyFont="1"/>
    <xf numFmtId="0" fontId="6" fillId="0" borderId="0" xfId="0" applyFont="1"/>
    <xf numFmtId="0" fontId="7" fillId="0" borderId="0" xfId="7" applyFont="1"/>
    <xf numFmtId="0" fontId="6" fillId="0" borderId="0" xfId="8" applyFont="1"/>
    <xf numFmtId="0" fontId="8" fillId="0" borderId="0" xfId="0" applyFont="1"/>
    <xf numFmtId="0" fontId="9" fillId="0" borderId="0" xfId="7" applyFont="1"/>
    <xf numFmtId="0" fontId="9" fillId="0" borderId="0" xfId="9" applyFont="1"/>
    <xf numFmtId="0" fontId="10" fillId="0" borderId="0" xfId="9" applyFont="1"/>
    <xf numFmtId="0" fontId="9" fillId="0" borderId="1" xfId="9" applyFont="1" applyBorder="1" applyAlignment="1">
      <alignment horizontal="center"/>
    </xf>
    <xf numFmtId="0" fontId="9" fillId="0" borderId="2" xfId="9" applyFont="1" applyBorder="1" applyAlignment="1">
      <alignment horizontal="center"/>
    </xf>
    <xf numFmtId="0" fontId="9" fillId="0" borderId="3" xfId="9" applyFont="1" applyBorder="1" applyAlignment="1">
      <alignment horizontal="center"/>
    </xf>
    <xf numFmtId="0" fontId="9" fillId="0" borderId="4" xfId="9" applyFont="1" applyBorder="1" applyAlignment="1">
      <alignment horizontal="center"/>
    </xf>
    <xf numFmtId="0" fontId="10" fillId="0" borderId="5" xfId="9" applyFont="1" applyBorder="1" applyAlignment="1">
      <alignment horizontal="center"/>
    </xf>
    <xf numFmtId="0" fontId="10" fillId="0" borderId="2" xfId="9" applyFont="1" applyBorder="1" applyAlignment="1">
      <alignment horizontal="center"/>
    </xf>
    <xf numFmtId="11" fontId="10" fillId="0" borderId="2" xfId="9" applyNumberFormat="1" applyFont="1" applyBorder="1" applyAlignment="1">
      <alignment horizontal="center"/>
    </xf>
    <xf numFmtId="0" fontId="10" fillId="0" borderId="6" xfId="9" applyFont="1" applyBorder="1" applyAlignment="1">
      <alignment horizontal="center"/>
    </xf>
    <xf numFmtId="0" fontId="10" fillId="0" borderId="7" xfId="9" applyFont="1" applyBorder="1" applyAlignment="1">
      <alignment horizontal="center"/>
    </xf>
    <xf numFmtId="11" fontId="10" fillId="0" borderId="7" xfId="9" applyNumberFormat="1" applyFont="1" applyBorder="1" applyAlignment="1">
      <alignment horizontal="center"/>
    </xf>
    <xf numFmtId="0" fontId="10" fillId="0" borderId="8" xfId="9" applyFont="1" applyBorder="1" applyAlignment="1">
      <alignment horizontal="center"/>
    </xf>
    <xf numFmtId="0" fontId="10" fillId="0" borderId="9" xfId="9" applyFont="1" applyBorder="1" applyAlignment="1">
      <alignment horizontal="center"/>
    </xf>
    <xf numFmtId="11" fontId="10" fillId="0" borderId="9" xfId="9" applyNumberFormat="1" applyFont="1" applyBorder="1" applyAlignment="1">
      <alignment horizontal="center"/>
    </xf>
    <xf numFmtId="0" fontId="11" fillId="0" borderId="0" xfId="5" applyFont="1" applyAlignment="1">
      <alignment horizontal="center"/>
    </xf>
    <xf numFmtId="0" fontId="11" fillId="0" borderId="0" xfId="5" applyFont="1"/>
    <xf numFmtId="0" fontId="11" fillId="0" borderId="0" xfId="0" applyFont="1"/>
    <xf numFmtId="0" fontId="12" fillId="0" borderId="0" xfId="5" applyFont="1" applyAlignment="1">
      <alignment horizontal="center"/>
    </xf>
    <xf numFmtId="0" fontId="11" fillId="0" borderId="0" xfId="5" applyFont="1" applyAlignment="1">
      <alignment horizontal="left" vertical="center"/>
    </xf>
    <xf numFmtId="0" fontId="11" fillId="0" borderId="0" xfId="5" applyFont="1" applyAlignment="1">
      <alignment horizontal="left"/>
    </xf>
    <xf numFmtId="0" fontId="12" fillId="0" borderId="5" xfId="5" applyFont="1" applyBorder="1" applyAlignment="1">
      <alignment horizontal="center" vertical="center"/>
    </xf>
    <xf numFmtId="0" fontId="11" fillId="0" borderId="10" xfId="5" applyFont="1" applyBorder="1" applyAlignment="1">
      <alignment horizontal="center" vertical="center"/>
    </xf>
    <xf numFmtId="0" fontId="11" fillId="0" borderId="11" xfId="5" applyFont="1" applyBorder="1" applyAlignment="1">
      <alignment horizontal="center" vertical="center"/>
    </xf>
    <xf numFmtId="0" fontId="11" fillId="0" borderId="0" xfId="5" applyFont="1" applyAlignment="1">
      <alignment horizontal="center" vertical="center"/>
    </xf>
    <xf numFmtId="0" fontId="12" fillId="0" borderId="6" xfId="5" applyFont="1" applyBorder="1" applyAlignment="1">
      <alignment horizontal="center" vertical="center"/>
    </xf>
    <xf numFmtId="0" fontId="11" fillId="0" borderId="12" xfId="5" applyFont="1" applyBorder="1" applyAlignment="1">
      <alignment horizontal="center" vertical="center"/>
    </xf>
    <xf numFmtId="2" fontId="11" fillId="0" borderId="0" xfId="5" applyNumberFormat="1" applyFont="1"/>
    <xf numFmtId="0" fontId="12" fillId="0" borderId="6" xfId="5" applyFont="1" applyBorder="1" applyAlignment="1">
      <alignment horizontal="center"/>
    </xf>
    <xf numFmtId="0" fontId="11" fillId="0" borderId="12" xfId="5" applyFont="1" applyBorder="1"/>
    <xf numFmtId="2" fontId="11" fillId="0" borderId="6" xfId="5" applyNumberFormat="1" applyFont="1" applyBorder="1" applyAlignment="1">
      <alignment horizontal="center" vertical="center"/>
    </xf>
    <xf numFmtId="2" fontId="11" fillId="0" borderId="0" xfId="5" applyNumberFormat="1" applyFont="1" applyAlignment="1">
      <alignment horizontal="center" vertical="center"/>
    </xf>
    <xf numFmtId="2" fontId="11" fillId="0" borderId="12" xfId="5" applyNumberFormat="1" applyFont="1" applyBorder="1" applyAlignment="1">
      <alignment horizontal="center" vertical="center"/>
    </xf>
    <xf numFmtId="2" fontId="11" fillId="0" borderId="0" xfId="0" applyNumberFormat="1" applyFont="1"/>
    <xf numFmtId="2" fontId="11" fillId="0" borderId="5" xfId="5" applyNumberFormat="1" applyFont="1" applyBorder="1" applyAlignment="1">
      <alignment horizontal="center" vertical="center"/>
    </xf>
    <xf numFmtId="2" fontId="11" fillId="0" borderId="10" xfId="5" applyNumberFormat="1" applyFont="1" applyBorder="1" applyAlignment="1">
      <alignment horizontal="center" vertical="center"/>
    </xf>
    <xf numFmtId="2" fontId="11" fillId="0" borderId="11" xfId="5" applyNumberFormat="1" applyFont="1" applyBorder="1" applyAlignment="1">
      <alignment horizontal="center" vertical="center"/>
    </xf>
    <xf numFmtId="0" fontId="11" fillId="0" borderId="6" xfId="5" applyFont="1" applyBorder="1"/>
    <xf numFmtId="168" fontId="11" fillId="0" borderId="6" xfId="5" applyNumberFormat="1" applyFont="1" applyBorder="1" applyAlignment="1">
      <alignment horizontal="center"/>
    </xf>
    <xf numFmtId="168" fontId="11" fillId="0" borderId="0" xfId="5" applyNumberFormat="1" applyFont="1" applyAlignment="1">
      <alignment horizontal="center" vertical="center"/>
    </xf>
    <xf numFmtId="168" fontId="11" fillId="0" borderId="12" xfId="5" applyNumberFormat="1" applyFont="1" applyBorder="1" applyAlignment="1">
      <alignment horizontal="center" vertical="center"/>
    </xf>
    <xf numFmtId="168" fontId="11" fillId="0" borderId="0" xfId="5" applyNumberFormat="1" applyFont="1"/>
    <xf numFmtId="169" fontId="11" fillId="0" borderId="0" xfId="5" applyNumberFormat="1" applyFont="1" applyAlignment="1">
      <alignment horizontal="center" vertical="center"/>
    </xf>
    <xf numFmtId="169" fontId="11" fillId="0" borderId="12" xfId="5" applyNumberFormat="1" applyFont="1" applyBorder="1" applyAlignment="1">
      <alignment horizontal="center" vertical="center"/>
    </xf>
    <xf numFmtId="168" fontId="11" fillId="0" borderId="8" xfId="5" applyNumberFormat="1" applyFont="1" applyBorder="1" applyAlignment="1">
      <alignment horizontal="center"/>
    </xf>
    <xf numFmtId="168" fontId="11" fillId="0" borderId="13" xfId="5" applyNumberFormat="1" applyFont="1" applyBorder="1" applyAlignment="1">
      <alignment horizontal="center" vertical="center"/>
    </xf>
    <xf numFmtId="168" fontId="11" fillId="0" borderId="14" xfId="5" applyNumberFormat="1" applyFont="1" applyBorder="1" applyAlignment="1">
      <alignment horizontal="center" vertical="center"/>
    </xf>
    <xf numFmtId="0" fontId="11" fillId="0" borderId="6" xfId="5" applyFont="1" applyBorder="1" applyAlignment="1">
      <alignment horizontal="center"/>
    </xf>
    <xf numFmtId="170" fontId="11" fillId="0" borderId="0" xfId="5" applyNumberFormat="1" applyFont="1" applyAlignment="1">
      <alignment horizontal="center"/>
    </xf>
    <xf numFmtId="170" fontId="11" fillId="0" borderId="12" xfId="5" applyNumberFormat="1" applyFont="1" applyBorder="1" applyAlignment="1">
      <alignment horizontal="center"/>
    </xf>
    <xf numFmtId="171" fontId="11" fillId="0" borderId="0" xfId="5" applyNumberFormat="1" applyFont="1" applyAlignment="1">
      <alignment horizontal="center"/>
    </xf>
    <xf numFmtId="0" fontId="11" fillId="0" borderId="8" xfId="5" applyFont="1" applyBorder="1" applyAlignment="1">
      <alignment horizontal="center"/>
    </xf>
    <xf numFmtId="170" fontId="11" fillId="0" borderId="13" xfId="5" applyNumberFormat="1" applyFont="1" applyBorder="1" applyAlignment="1">
      <alignment horizontal="center"/>
    </xf>
    <xf numFmtId="170" fontId="11" fillId="0" borderId="14" xfId="5" applyNumberFormat="1" applyFont="1" applyBorder="1" applyAlignment="1">
      <alignment horizontal="center"/>
    </xf>
    <xf numFmtId="0" fontId="11" fillId="0" borderId="6" xfId="5" applyFont="1" applyBorder="1" applyAlignment="1">
      <alignment horizontal="center" vertical="center"/>
    </xf>
    <xf numFmtId="168" fontId="11" fillId="0" borderId="6" xfId="5" applyNumberFormat="1" applyFont="1" applyBorder="1" applyAlignment="1">
      <alignment horizontal="center" vertical="center"/>
    </xf>
    <xf numFmtId="168" fontId="11" fillId="0" borderId="0" xfId="5" applyNumberFormat="1" applyFont="1" applyAlignment="1">
      <alignment horizontal="center"/>
    </xf>
    <xf numFmtId="168" fontId="11" fillId="0" borderId="12" xfId="5" applyNumberFormat="1" applyFont="1" applyBorder="1" applyAlignment="1">
      <alignment horizontal="center"/>
    </xf>
    <xf numFmtId="169" fontId="11" fillId="0" borderId="0" xfId="5" applyNumberFormat="1" applyFont="1" applyAlignment="1">
      <alignment horizontal="center"/>
    </xf>
    <xf numFmtId="169" fontId="11" fillId="0" borderId="12" xfId="5" applyNumberFormat="1" applyFont="1" applyBorder="1" applyAlignment="1">
      <alignment horizontal="center"/>
    </xf>
    <xf numFmtId="2" fontId="11" fillId="0" borderId="0" xfId="5" applyNumberFormat="1" applyFont="1" applyAlignment="1">
      <alignment horizontal="center"/>
    </xf>
    <xf numFmtId="2" fontId="11" fillId="0" borderId="12" xfId="5" applyNumberFormat="1" applyFont="1" applyBorder="1" applyAlignment="1">
      <alignment horizontal="center"/>
    </xf>
    <xf numFmtId="168" fontId="11" fillId="0" borderId="8" xfId="5" applyNumberFormat="1" applyFont="1" applyBorder="1" applyAlignment="1">
      <alignment horizontal="center" vertical="center"/>
    </xf>
    <xf numFmtId="169" fontId="11" fillId="0" borderId="13" xfId="5" applyNumberFormat="1" applyFont="1" applyBorder="1" applyAlignment="1">
      <alignment horizontal="center"/>
    </xf>
    <xf numFmtId="168" fontId="11" fillId="0" borderId="13" xfId="5" applyNumberFormat="1" applyFont="1" applyBorder="1" applyAlignment="1">
      <alignment horizontal="center"/>
    </xf>
    <xf numFmtId="169" fontId="11" fillId="0" borderId="14" xfId="5" applyNumberFormat="1" applyFont="1" applyBorder="1" applyAlignment="1">
      <alignment horizontal="center"/>
    </xf>
    <xf numFmtId="168" fontId="11" fillId="0" borderId="14" xfId="5" applyNumberFormat="1" applyFont="1" applyBorder="1" applyAlignment="1">
      <alignment horizontal="center"/>
    </xf>
    <xf numFmtId="0" fontId="11" fillId="0" borderId="12" xfId="5" applyFont="1" applyBorder="1" applyAlignment="1">
      <alignment horizontal="center"/>
    </xf>
    <xf numFmtId="170" fontId="11" fillId="0" borderId="6" xfId="5" applyNumberFormat="1" applyFont="1" applyBorder="1" applyAlignment="1">
      <alignment horizontal="center"/>
    </xf>
    <xf numFmtId="170" fontId="11" fillId="0" borderId="0" xfId="5" applyNumberFormat="1" applyFont="1"/>
    <xf numFmtId="0" fontId="11" fillId="0" borderId="0" xfId="5" applyFont="1" applyAlignment="1">
      <alignment vertical="center"/>
    </xf>
    <xf numFmtId="0" fontId="11" fillId="0" borderId="12" xfId="5" applyFont="1" applyBorder="1" applyAlignment="1">
      <alignment vertical="center"/>
    </xf>
    <xf numFmtId="2" fontId="11" fillId="0" borderId="13" xfId="5" applyNumberFormat="1" applyFont="1" applyBorder="1" applyAlignment="1">
      <alignment horizontal="center"/>
    </xf>
    <xf numFmtId="2" fontId="11" fillId="0" borderId="14" xfId="5" applyNumberFormat="1" applyFont="1" applyBorder="1" applyAlignment="1">
      <alignment horizontal="center"/>
    </xf>
    <xf numFmtId="0" fontId="11" fillId="0" borderId="5" xfId="5" applyFont="1" applyBorder="1" applyAlignment="1">
      <alignment horizontal="center" vertical="center"/>
    </xf>
    <xf numFmtId="170" fontId="11" fillId="0" borderId="6" xfId="5" applyNumberFormat="1" applyFont="1" applyBorder="1" applyAlignment="1">
      <alignment horizontal="center" vertical="center"/>
    </xf>
    <xf numFmtId="169" fontId="11" fillId="0" borderId="6" xfId="5" applyNumberFormat="1" applyFont="1" applyBorder="1" applyAlignment="1">
      <alignment horizontal="center" vertical="center"/>
    </xf>
    <xf numFmtId="170" fontId="11" fillId="0" borderId="8" xfId="5" applyNumberFormat="1" applyFont="1" applyBorder="1" applyAlignment="1">
      <alignment horizontal="center"/>
    </xf>
    <xf numFmtId="0" fontId="11" fillId="0" borderId="6" xfId="5" applyFont="1" applyBorder="1" applyAlignment="1">
      <alignment vertical="center"/>
    </xf>
    <xf numFmtId="169" fontId="11" fillId="0" borderId="6" xfId="5" applyNumberFormat="1" applyFont="1" applyBorder="1" applyAlignment="1">
      <alignment horizontal="center"/>
    </xf>
    <xf numFmtId="169" fontId="11" fillId="0" borderId="8" xfId="5" applyNumberFormat="1" applyFont="1" applyBorder="1" applyAlignment="1">
      <alignment horizontal="center"/>
    </xf>
    <xf numFmtId="2" fontId="11" fillId="0" borderId="8" xfId="5" applyNumberFormat="1" applyFont="1" applyBorder="1" applyAlignment="1">
      <alignment horizontal="center"/>
    </xf>
  </cellXfs>
  <cellStyles count="10">
    <cellStyle name="Comma" xfId="1" xr:uid="{00000000-0005-0000-0000-000006000000}"/>
    <cellStyle name="Comma [0]" xfId="2" xr:uid="{00000000-0005-0000-0000-000007000000}"/>
    <cellStyle name="Currency" xfId="3" xr:uid="{00000000-0005-0000-0000-000008000000}"/>
    <cellStyle name="Currency [0]" xfId="4" xr:uid="{00000000-0005-0000-0000-000009000000}"/>
    <cellStyle name="Normal" xfId="5" xr:uid="{00000000-0005-0000-0000-00000A000000}"/>
    <cellStyle name="Normal 2" xfId="8" xr:uid="{C2E55855-A0E2-4B14-BC92-8E090B0EABF3}"/>
    <cellStyle name="Percent" xfId="6" xr:uid="{00000000-0005-0000-0000-00000B000000}"/>
    <cellStyle name="Standard" xfId="0" builtinId="0"/>
    <cellStyle name="Standard 2" xfId="7" xr:uid="{155FAE3A-CACC-4C0C-A1A8-43C1E0C21D1B}"/>
    <cellStyle name="Standard 3" xfId="9" xr:uid="{188162AD-F45F-457B-9E3C-07265F3008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Libre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20F60-F872-474B-AAAA-C44539930ECC}">
  <dimension ref="A1:H18"/>
  <sheetViews>
    <sheetView tabSelected="1" workbookViewId="0">
      <selection activeCell="C27" sqref="C27"/>
    </sheetView>
  </sheetViews>
  <sheetFormatPr baseColWidth="10" defaultRowHeight="13.8" x14ac:dyDescent="0.3"/>
  <cols>
    <col min="1" max="5" width="11.5546875" style="2"/>
    <col min="6" max="6" width="17.44140625" style="2" customWidth="1"/>
    <col min="7" max="16384" width="11.5546875" style="2"/>
  </cols>
  <sheetData>
    <row r="1" spans="1:8" ht="14.4" x14ac:dyDescent="0.3">
      <c r="A1" s="1" t="s">
        <v>264</v>
      </c>
    </row>
    <row r="2" spans="1:8" ht="14.4" x14ac:dyDescent="0.3">
      <c r="A2" s="3" t="s">
        <v>265</v>
      </c>
    </row>
    <row r="3" spans="1:8" x14ac:dyDescent="0.3">
      <c r="A3" s="4"/>
    </row>
    <row r="4" spans="1:8" ht="14.4" x14ac:dyDescent="0.3">
      <c r="A4" s="5"/>
    </row>
    <row r="5" spans="1:8" x14ac:dyDescent="0.3">
      <c r="A5" s="6" t="s">
        <v>266</v>
      </c>
    </row>
    <row r="6" spans="1:8" x14ac:dyDescent="0.3">
      <c r="A6" s="7" t="s">
        <v>289</v>
      </c>
      <c r="B6" s="8"/>
      <c r="C6" s="8"/>
      <c r="D6" s="8"/>
      <c r="E6" s="8"/>
      <c r="F6" s="8"/>
      <c r="G6" s="8"/>
      <c r="H6" s="8"/>
    </row>
    <row r="7" spans="1:8" x14ac:dyDescent="0.3">
      <c r="A7" s="9"/>
      <c r="B7" s="10" t="s">
        <v>267</v>
      </c>
      <c r="C7" s="10" t="s">
        <v>268</v>
      </c>
      <c r="D7" s="10" t="s">
        <v>269</v>
      </c>
      <c r="E7" s="10" t="s">
        <v>270</v>
      </c>
      <c r="F7" s="11" t="s">
        <v>271</v>
      </c>
      <c r="G7" s="12" t="s">
        <v>272</v>
      </c>
      <c r="H7" s="12" t="s">
        <v>273</v>
      </c>
    </row>
    <row r="8" spans="1:8" x14ac:dyDescent="0.3">
      <c r="A8" s="13">
        <v>1</v>
      </c>
      <c r="B8" s="14" t="s">
        <v>61</v>
      </c>
      <c r="C8" s="14" t="s">
        <v>274</v>
      </c>
      <c r="D8" s="14" t="s">
        <v>275</v>
      </c>
      <c r="E8" s="14">
        <v>1</v>
      </c>
      <c r="F8" s="14" t="s">
        <v>276</v>
      </c>
      <c r="G8" s="14">
        <v>15</v>
      </c>
      <c r="H8" s="15">
        <v>1E-8</v>
      </c>
    </row>
    <row r="9" spans="1:8" x14ac:dyDescent="0.3">
      <c r="A9" s="16">
        <v>2</v>
      </c>
      <c r="B9" s="17" t="s">
        <v>56</v>
      </c>
      <c r="C9" s="17" t="s">
        <v>274</v>
      </c>
      <c r="D9" s="17" t="s">
        <v>275</v>
      </c>
      <c r="E9" s="17">
        <v>2</v>
      </c>
      <c r="F9" s="17" t="s">
        <v>277</v>
      </c>
      <c r="G9" s="17">
        <v>15</v>
      </c>
      <c r="H9" s="18">
        <v>1E-8</v>
      </c>
    </row>
    <row r="10" spans="1:8" x14ac:dyDescent="0.3">
      <c r="A10" s="16">
        <v>3</v>
      </c>
      <c r="B10" s="17" t="s">
        <v>58</v>
      </c>
      <c r="C10" s="17" t="s">
        <v>274</v>
      </c>
      <c r="D10" s="17" t="s">
        <v>275</v>
      </c>
      <c r="E10" s="17">
        <v>2</v>
      </c>
      <c r="F10" s="17" t="s">
        <v>277</v>
      </c>
      <c r="G10" s="17">
        <v>15</v>
      </c>
      <c r="H10" s="18">
        <v>1E-8</v>
      </c>
    </row>
    <row r="11" spans="1:8" x14ac:dyDescent="0.3">
      <c r="A11" s="16">
        <v>4</v>
      </c>
      <c r="B11" s="17" t="s">
        <v>57</v>
      </c>
      <c r="C11" s="17" t="s">
        <v>274</v>
      </c>
      <c r="D11" s="17" t="s">
        <v>278</v>
      </c>
      <c r="E11" s="17">
        <v>3</v>
      </c>
      <c r="F11" s="17" t="s">
        <v>279</v>
      </c>
      <c r="G11" s="17">
        <v>15</v>
      </c>
      <c r="H11" s="18">
        <v>1E-8</v>
      </c>
    </row>
    <row r="12" spans="1:8" x14ac:dyDescent="0.3">
      <c r="A12" s="16">
        <v>5</v>
      </c>
      <c r="B12" s="17" t="s">
        <v>63</v>
      </c>
      <c r="C12" s="17" t="s">
        <v>274</v>
      </c>
      <c r="D12" s="17" t="s">
        <v>278</v>
      </c>
      <c r="E12" s="17">
        <v>3</v>
      </c>
      <c r="F12" s="17" t="s">
        <v>277</v>
      </c>
      <c r="G12" s="17">
        <v>15</v>
      </c>
      <c r="H12" s="18">
        <v>1E-8</v>
      </c>
    </row>
    <row r="13" spans="1:8" x14ac:dyDescent="0.3">
      <c r="A13" s="16">
        <v>6</v>
      </c>
      <c r="B13" s="17" t="s">
        <v>60</v>
      </c>
      <c r="C13" s="17" t="s">
        <v>280</v>
      </c>
      <c r="D13" s="17" t="s">
        <v>278</v>
      </c>
      <c r="E13" s="17">
        <v>3</v>
      </c>
      <c r="F13" s="17" t="s">
        <v>281</v>
      </c>
      <c r="G13" s="17">
        <v>15</v>
      </c>
      <c r="H13" s="18">
        <v>1E-8</v>
      </c>
    </row>
    <row r="14" spans="1:8" x14ac:dyDescent="0.3">
      <c r="A14" s="16">
        <v>7</v>
      </c>
      <c r="B14" s="17" t="s">
        <v>65</v>
      </c>
      <c r="C14" s="17" t="s">
        <v>274</v>
      </c>
      <c r="D14" s="17" t="s">
        <v>282</v>
      </c>
      <c r="E14" s="17">
        <v>4</v>
      </c>
      <c r="F14" s="17" t="s">
        <v>283</v>
      </c>
      <c r="G14" s="17">
        <v>15</v>
      </c>
      <c r="H14" s="18">
        <v>1E-8</v>
      </c>
    </row>
    <row r="15" spans="1:8" x14ac:dyDescent="0.3">
      <c r="A15" s="16">
        <v>8</v>
      </c>
      <c r="B15" s="17" t="s">
        <v>261</v>
      </c>
      <c r="C15" s="17" t="s">
        <v>274</v>
      </c>
      <c r="D15" s="17" t="s">
        <v>282</v>
      </c>
      <c r="E15" s="17">
        <v>4</v>
      </c>
      <c r="F15" s="17" t="s">
        <v>284</v>
      </c>
      <c r="G15" s="17">
        <v>15</v>
      </c>
      <c r="H15" s="18">
        <v>1E-8</v>
      </c>
    </row>
    <row r="16" spans="1:8" x14ac:dyDescent="0.3">
      <c r="A16" s="16">
        <v>9</v>
      </c>
      <c r="B16" s="17" t="s">
        <v>59</v>
      </c>
      <c r="C16" s="17" t="s">
        <v>274</v>
      </c>
      <c r="D16" s="17" t="s">
        <v>282</v>
      </c>
      <c r="E16" s="17">
        <v>4</v>
      </c>
      <c r="F16" s="17" t="s">
        <v>285</v>
      </c>
      <c r="G16" s="17">
        <v>15</v>
      </c>
      <c r="H16" s="18">
        <v>1E-8</v>
      </c>
    </row>
    <row r="17" spans="1:8" x14ac:dyDescent="0.3">
      <c r="A17" s="16">
        <v>10</v>
      </c>
      <c r="B17" s="17" t="s">
        <v>286</v>
      </c>
      <c r="C17" s="17" t="s">
        <v>274</v>
      </c>
      <c r="D17" s="17" t="s">
        <v>287</v>
      </c>
      <c r="E17" s="17">
        <v>5</v>
      </c>
      <c r="F17" s="17" t="s">
        <v>279</v>
      </c>
      <c r="G17" s="17">
        <v>15</v>
      </c>
      <c r="H17" s="18">
        <v>1E-8</v>
      </c>
    </row>
    <row r="18" spans="1:8" x14ac:dyDescent="0.3">
      <c r="A18" s="19">
        <v>11</v>
      </c>
      <c r="B18" s="20" t="s">
        <v>62</v>
      </c>
      <c r="C18" s="20" t="s">
        <v>274</v>
      </c>
      <c r="D18" s="20" t="s">
        <v>287</v>
      </c>
      <c r="E18" s="20">
        <v>5</v>
      </c>
      <c r="F18" s="20" t="s">
        <v>288</v>
      </c>
      <c r="G18" s="20">
        <v>15</v>
      </c>
      <c r="H18" s="21">
        <v>1E-8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8"/>
  <sheetViews>
    <sheetView zoomScale="85" zoomScaleNormal="85" workbookViewId="0">
      <selection activeCell="I45" sqref="I45"/>
    </sheetView>
  </sheetViews>
  <sheetFormatPr baseColWidth="10" defaultColWidth="11.5546875" defaultRowHeight="13.8" x14ac:dyDescent="0.3"/>
  <cols>
    <col min="1" max="1" width="22.109375" style="23" customWidth="1"/>
    <col min="2" max="38" width="13.21875" style="23" customWidth="1"/>
    <col min="39" max="39" width="21.5546875" style="23" customWidth="1"/>
    <col min="40" max="41" width="13.21875" style="23" customWidth="1"/>
    <col min="42" max="16384" width="11.5546875" style="24"/>
  </cols>
  <sheetData>
    <row r="1" spans="1:46" ht="12.75" customHeight="1" x14ac:dyDescent="0.3">
      <c r="A1" s="22" t="s">
        <v>0</v>
      </c>
    </row>
    <row r="3" spans="1:46" s="27" customFormat="1" ht="12.75" customHeight="1" x14ac:dyDescent="0.3">
      <c r="A3" s="25" t="s">
        <v>290</v>
      </c>
      <c r="B3" s="26" t="s">
        <v>1</v>
      </c>
      <c r="L3" s="26" t="s">
        <v>291</v>
      </c>
      <c r="Q3" s="26" t="s">
        <v>2</v>
      </c>
      <c r="AA3" s="26" t="s">
        <v>3</v>
      </c>
      <c r="AM3" s="25" t="s">
        <v>290</v>
      </c>
      <c r="AN3" s="26" t="s">
        <v>4</v>
      </c>
    </row>
    <row r="4" spans="1:46" s="23" customFormat="1" ht="12.75" customHeight="1" x14ac:dyDescent="0.3">
      <c r="A4" s="28" t="s">
        <v>5</v>
      </c>
      <c r="B4" s="81" t="s">
        <v>6</v>
      </c>
      <c r="C4" s="29" t="s">
        <v>7</v>
      </c>
      <c r="D4" s="29" t="s">
        <v>8</v>
      </c>
      <c r="E4" s="29" t="s">
        <v>9</v>
      </c>
      <c r="F4" s="29" t="s">
        <v>10</v>
      </c>
      <c r="G4" s="29" t="s">
        <v>11</v>
      </c>
      <c r="H4" s="29" t="s">
        <v>12</v>
      </c>
      <c r="I4" s="29" t="s">
        <v>13</v>
      </c>
      <c r="J4" s="29" t="s">
        <v>14</v>
      </c>
      <c r="K4" s="29" t="s">
        <v>15</v>
      </c>
      <c r="L4" s="81" t="s">
        <v>16</v>
      </c>
      <c r="M4" s="29" t="s">
        <v>17</v>
      </c>
      <c r="N4" s="29" t="s">
        <v>18</v>
      </c>
      <c r="O4" s="29" t="s">
        <v>19</v>
      </c>
      <c r="P4" s="29" t="s">
        <v>20</v>
      </c>
      <c r="Q4" s="81" t="s">
        <v>21</v>
      </c>
      <c r="R4" s="29" t="s">
        <v>22</v>
      </c>
      <c r="S4" s="29" t="s">
        <v>23</v>
      </c>
      <c r="T4" s="29" t="s">
        <v>24</v>
      </c>
      <c r="U4" s="29" t="s">
        <v>25</v>
      </c>
      <c r="V4" s="29" t="s">
        <v>26</v>
      </c>
      <c r="W4" s="29" t="s">
        <v>27</v>
      </c>
      <c r="X4" s="29" t="s">
        <v>28</v>
      </c>
      <c r="Y4" s="29" t="s">
        <v>29</v>
      </c>
      <c r="Z4" s="29" t="s">
        <v>30</v>
      </c>
      <c r="AA4" s="81" t="s">
        <v>31</v>
      </c>
      <c r="AB4" s="29" t="s">
        <v>32</v>
      </c>
      <c r="AC4" s="29" t="s">
        <v>33</v>
      </c>
      <c r="AD4" s="29" t="s">
        <v>34</v>
      </c>
      <c r="AE4" s="29" t="s">
        <v>35</v>
      </c>
      <c r="AF4" s="29" t="s">
        <v>36</v>
      </c>
      <c r="AG4" s="29" t="s">
        <v>37</v>
      </c>
      <c r="AH4" s="29" t="s">
        <v>38</v>
      </c>
      <c r="AI4" s="29" t="s">
        <v>39</v>
      </c>
      <c r="AJ4" s="29" t="s">
        <v>40</v>
      </c>
      <c r="AK4" s="30" t="s">
        <v>41</v>
      </c>
      <c r="AL4" s="31"/>
      <c r="AM4" s="28" t="s">
        <v>5</v>
      </c>
      <c r="AN4" s="29" t="s">
        <v>42</v>
      </c>
      <c r="AO4" s="30" t="s">
        <v>43</v>
      </c>
    </row>
    <row r="5" spans="1:46" s="34" customFormat="1" ht="12.75" customHeight="1" x14ac:dyDescent="0.3">
      <c r="A5" s="32" t="s">
        <v>44</v>
      </c>
      <c r="B5" s="61" t="s">
        <v>45</v>
      </c>
      <c r="C5" s="31" t="s">
        <v>45</v>
      </c>
      <c r="D5" s="31" t="s">
        <v>45</v>
      </c>
      <c r="E5" s="31" t="s">
        <v>46</v>
      </c>
      <c r="F5" s="31" t="s">
        <v>45</v>
      </c>
      <c r="G5" s="31" t="s">
        <v>45</v>
      </c>
      <c r="H5" s="31" t="s">
        <v>45</v>
      </c>
      <c r="I5" s="31" t="s">
        <v>45</v>
      </c>
      <c r="J5" s="31" t="s">
        <v>45</v>
      </c>
      <c r="K5" s="31" t="s">
        <v>45</v>
      </c>
      <c r="L5" s="61" t="s">
        <v>45</v>
      </c>
      <c r="M5" s="31" t="s">
        <v>45</v>
      </c>
      <c r="N5" s="31" t="s">
        <v>45</v>
      </c>
      <c r="O5" s="31" t="s">
        <v>45</v>
      </c>
      <c r="P5" s="31" t="s">
        <v>45</v>
      </c>
      <c r="Q5" s="61" t="s">
        <v>47</v>
      </c>
      <c r="R5" s="31" t="s">
        <v>45</v>
      </c>
      <c r="S5" s="31" t="s">
        <v>45</v>
      </c>
      <c r="T5" s="31" t="s">
        <v>45</v>
      </c>
      <c r="U5" s="31" t="s">
        <v>45</v>
      </c>
      <c r="V5" s="31" t="s">
        <v>45</v>
      </c>
      <c r="W5" s="31" t="s">
        <v>45</v>
      </c>
      <c r="X5" s="31" t="s">
        <v>45</v>
      </c>
      <c r="Y5" s="31" t="s">
        <v>45</v>
      </c>
      <c r="Z5" s="31" t="s">
        <v>45</v>
      </c>
      <c r="AA5" s="61"/>
      <c r="AB5" s="31"/>
      <c r="AC5" s="31"/>
      <c r="AD5" s="31"/>
      <c r="AE5" s="31"/>
      <c r="AF5" s="31"/>
      <c r="AG5" s="31" t="s">
        <v>45</v>
      </c>
      <c r="AH5" s="31" t="s">
        <v>45</v>
      </c>
      <c r="AI5" s="31" t="s">
        <v>45</v>
      </c>
      <c r="AJ5" s="31" t="s">
        <v>45</v>
      </c>
      <c r="AK5" s="33"/>
      <c r="AL5" s="31"/>
      <c r="AM5" s="32" t="s">
        <v>44</v>
      </c>
      <c r="AN5" s="31" t="s">
        <v>45</v>
      </c>
      <c r="AO5" s="33" t="s">
        <v>45</v>
      </c>
      <c r="AP5" s="23"/>
      <c r="AQ5" s="23"/>
      <c r="AR5" s="23"/>
      <c r="AS5" s="23"/>
      <c r="AT5" s="23"/>
    </row>
    <row r="6" spans="1:46" s="34" customFormat="1" ht="12.75" customHeight="1" x14ac:dyDescent="0.3">
      <c r="A6" s="35" t="s">
        <v>48</v>
      </c>
      <c r="B6" s="44"/>
      <c r="C6" s="23"/>
      <c r="D6" s="23"/>
      <c r="E6" s="23"/>
      <c r="F6" s="23"/>
      <c r="G6" s="23"/>
      <c r="H6" s="23"/>
      <c r="I6" s="23"/>
      <c r="J6" s="23"/>
      <c r="K6" s="23"/>
      <c r="L6" s="44"/>
      <c r="M6" s="23"/>
      <c r="N6" s="23"/>
      <c r="O6" s="23"/>
      <c r="P6" s="23"/>
      <c r="Q6" s="44"/>
      <c r="R6" s="23"/>
      <c r="S6" s="23"/>
      <c r="T6" s="23"/>
      <c r="U6" s="23"/>
      <c r="V6" s="23"/>
      <c r="W6" s="23"/>
      <c r="X6" s="23"/>
      <c r="Y6" s="23"/>
      <c r="Z6" s="23"/>
      <c r="AA6" s="44"/>
      <c r="AB6" s="23"/>
      <c r="AC6" s="23"/>
      <c r="AD6" s="23"/>
      <c r="AE6" s="23"/>
      <c r="AF6" s="23"/>
      <c r="AG6" s="23"/>
      <c r="AH6" s="23"/>
      <c r="AI6" s="23"/>
      <c r="AJ6" s="23"/>
      <c r="AK6" s="36"/>
      <c r="AL6" s="23"/>
      <c r="AM6" s="35" t="s">
        <v>48</v>
      </c>
      <c r="AN6" s="23"/>
      <c r="AO6" s="36"/>
      <c r="AP6" s="23"/>
      <c r="AQ6" s="23"/>
      <c r="AR6" s="23"/>
      <c r="AS6" s="23"/>
      <c r="AT6" s="23"/>
    </row>
    <row r="7" spans="1:46" s="34" customFormat="1" ht="12.75" customHeight="1" x14ac:dyDescent="0.3">
      <c r="A7" s="37" t="s">
        <v>292</v>
      </c>
      <c r="B7" s="37">
        <v>0.86699999999999999</v>
      </c>
      <c r="C7" s="38">
        <v>0.124</v>
      </c>
      <c r="D7" s="38">
        <v>0.185</v>
      </c>
      <c r="E7" s="38">
        <v>6.3E-2</v>
      </c>
      <c r="F7" s="38">
        <v>0.11799999999999999</v>
      </c>
      <c r="G7" s="38">
        <v>0.191</v>
      </c>
      <c r="H7" s="38">
        <v>0.107</v>
      </c>
      <c r="I7" s="38">
        <v>9.1999999999999998E-2</v>
      </c>
      <c r="J7" s="38">
        <v>0.13</v>
      </c>
      <c r="K7" s="38">
        <v>0.10100000000000001</v>
      </c>
      <c r="L7" s="37">
        <v>0.16700000000000001</v>
      </c>
      <c r="M7" s="38">
        <v>9.9000000000000005E-2</v>
      </c>
      <c r="N7" s="38">
        <v>0.14799999999999999</v>
      </c>
      <c r="O7" s="38">
        <v>0.161</v>
      </c>
      <c r="P7" s="38">
        <v>0.14399999999999999</v>
      </c>
      <c r="Q7" s="37">
        <v>0.14699999999999999</v>
      </c>
      <c r="R7" s="38">
        <v>0.11600000000000001</v>
      </c>
      <c r="S7" s="38">
        <v>0.11799999999999999</v>
      </c>
      <c r="T7" s="38">
        <v>0.121</v>
      </c>
      <c r="U7" s="38">
        <v>0.11799999999999999</v>
      </c>
      <c r="V7" s="38">
        <v>0.214</v>
      </c>
      <c r="W7" s="38">
        <v>0.16500000000000001</v>
      </c>
      <c r="X7" s="38">
        <v>8.8999999999999996E-2</v>
      </c>
      <c r="Y7" s="38">
        <v>0.113</v>
      </c>
      <c r="Z7" s="38">
        <v>9.5000000000000001E-2</v>
      </c>
      <c r="AA7" s="37">
        <v>0.105</v>
      </c>
      <c r="AB7" s="38">
        <v>0.125</v>
      </c>
      <c r="AC7" s="38">
        <v>0.10100000000000001</v>
      </c>
      <c r="AD7" s="38">
        <v>0.14699999999999999</v>
      </c>
      <c r="AE7" s="38">
        <v>9.0999999999999998E-2</v>
      </c>
      <c r="AF7" s="38">
        <v>0.17100000000000001</v>
      </c>
      <c r="AG7" s="38">
        <v>0.08</v>
      </c>
      <c r="AH7" s="38">
        <v>7.2999999999999995E-2</v>
      </c>
      <c r="AI7" s="38">
        <v>7.3999999999999996E-2</v>
      </c>
      <c r="AJ7" s="38">
        <v>9.9000000000000005E-2</v>
      </c>
      <c r="AK7" s="39">
        <v>9.9000000000000005E-2</v>
      </c>
      <c r="AL7" s="38"/>
      <c r="AM7" s="37" t="s">
        <v>292</v>
      </c>
      <c r="AN7" s="38">
        <v>9.0999999999999998E-2</v>
      </c>
      <c r="AO7" s="39">
        <v>1.101</v>
      </c>
    </row>
    <row r="8" spans="1:46" s="34" customFormat="1" ht="12.75" customHeight="1" x14ac:dyDescent="0.3">
      <c r="A8" s="37" t="s">
        <v>293</v>
      </c>
      <c r="B8" s="37">
        <v>1.617</v>
      </c>
      <c r="C8" s="38">
        <v>1.2909999999999999</v>
      </c>
      <c r="D8" s="38">
        <v>1.5</v>
      </c>
      <c r="E8" s="38">
        <v>2.13</v>
      </c>
      <c r="F8" s="38">
        <v>2.72</v>
      </c>
      <c r="G8" s="38">
        <v>0.94199999999999995</v>
      </c>
      <c r="H8" s="38">
        <v>1.042</v>
      </c>
      <c r="I8" s="38">
        <v>2.1970000000000001</v>
      </c>
      <c r="J8" s="38">
        <v>1.0409999999999999</v>
      </c>
      <c r="K8" s="38">
        <v>1.079</v>
      </c>
      <c r="L8" s="37">
        <v>1.6830000000000001</v>
      </c>
      <c r="M8" s="38">
        <v>1.827</v>
      </c>
      <c r="N8" s="38">
        <v>4.4770000000000003</v>
      </c>
      <c r="O8" s="38">
        <v>1.752</v>
      </c>
      <c r="P8" s="38">
        <v>1.669</v>
      </c>
      <c r="Q8" s="37">
        <v>3.5710000000000002</v>
      </c>
      <c r="R8" s="38">
        <v>2.2349999999999999</v>
      </c>
      <c r="S8" s="38">
        <v>3.3140000000000001</v>
      </c>
      <c r="T8" s="38">
        <v>3.2189999999999999</v>
      </c>
      <c r="U8" s="38">
        <v>2.274</v>
      </c>
      <c r="V8" s="38">
        <v>2.8010000000000002</v>
      </c>
      <c r="W8" s="38">
        <v>1.748</v>
      </c>
      <c r="X8" s="38">
        <v>1.7569999999999999</v>
      </c>
      <c r="Y8" s="38">
        <v>1.641</v>
      </c>
      <c r="Z8" s="38">
        <v>1.6419999999999999</v>
      </c>
      <c r="AA8" s="37">
        <v>2.1280000000000001</v>
      </c>
      <c r="AB8" s="38">
        <v>1.2889999999999999</v>
      </c>
      <c r="AC8" s="38">
        <v>2</v>
      </c>
      <c r="AD8" s="38">
        <v>1.665</v>
      </c>
      <c r="AE8" s="38">
        <v>1.3180000000000001</v>
      </c>
      <c r="AF8" s="38">
        <v>1.99</v>
      </c>
      <c r="AG8" s="38">
        <v>1.4419999999999999</v>
      </c>
      <c r="AH8" s="38">
        <v>1.84</v>
      </c>
      <c r="AI8" s="38">
        <v>1.8720000000000001</v>
      </c>
      <c r="AJ8" s="38">
        <v>1.698</v>
      </c>
      <c r="AK8" s="39">
        <v>1.8109999999999999</v>
      </c>
      <c r="AL8" s="38"/>
      <c r="AM8" s="37" t="s">
        <v>293</v>
      </c>
      <c r="AN8" s="38">
        <v>0.61799999999999999</v>
      </c>
      <c r="AO8" s="39">
        <v>1.004</v>
      </c>
    </row>
    <row r="9" spans="1:46" s="34" customFormat="1" ht="12.75" customHeight="1" x14ac:dyDescent="0.3">
      <c r="A9" s="37" t="s">
        <v>294</v>
      </c>
      <c r="B9" s="37">
        <v>23.391999999999999</v>
      </c>
      <c r="C9" s="38">
        <v>21.719000000000001</v>
      </c>
      <c r="D9" s="38">
        <v>21.716000000000001</v>
      </c>
      <c r="E9" s="38">
        <v>21.655999999999999</v>
      </c>
      <c r="F9" s="38">
        <v>20.175999999999998</v>
      </c>
      <c r="G9" s="38">
        <v>25.387</v>
      </c>
      <c r="H9" s="38">
        <v>25.084</v>
      </c>
      <c r="I9" s="38">
        <v>22.393999999999998</v>
      </c>
      <c r="J9" s="38">
        <v>26.248999999999999</v>
      </c>
      <c r="K9" s="38">
        <v>25.768999999999998</v>
      </c>
      <c r="L9" s="37">
        <v>21.053999999999998</v>
      </c>
      <c r="M9" s="38">
        <v>17.905999999999999</v>
      </c>
      <c r="N9" s="38">
        <v>11.173</v>
      </c>
      <c r="O9" s="38">
        <v>21.087</v>
      </c>
      <c r="P9" s="38">
        <v>21.202999999999999</v>
      </c>
      <c r="Q9" s="37">
        <v>15.226000000000001</v>
      </c>
      <c r="R9" s="38">
        <v>19.085999999999999</v>
      </c>
      <c r="S9" s="38">
        <v>16.523</v>
      </c>
      <c r="T9" s="38">
        <v>16.725000000000001</v>
      </c>
      <c r="U9" s="38">
        <v>18.792999999999999</v>
      </c>
      <c r="V9" s="38">
        <v>17.986000000000001</v>
      </c>
      <c r="W9" s="38">
        <v>19.263999999999999</v>
      </c>
      <c r="X9" s="38">
        <v>19.443999999999999</v>
      </c>
      <c r="Y9" s="38">
        <v>22.169</v>
      </c>
      <c r="Z9" s="38">
        <v>21.548999999999999</v>
      </c>
      <c r="AA9" s="37">
        <v>22.754999999999999</v>
      </c>
      <c r="AB9" s="38">
        <v>24.361000000000001</v>
      </c>
      <c r="AC9" s="38">
        <v>19.826000000000001</v>
      </c>
      <c r="AD9" s="38">
        <v>18.78</v>
      </c>
      <c r="AE9" s="38">
        <v>20.683</v>
      </c>
      <c r="AF9" s="38">
        <v>18.317</v>
      </c>
      <c r="AG9" s="38">
        <v>22.010999999999999</v>
      </c>
      <c r="AH9" s="38">
        <v>20.234999999999999</v>
      </c>
      <c r="AI9" s="38">
        <v>19.027999999999999</v>
      </c>
      <c r="AJ9" s="38">
        <v>18.908000000000001</v>
      </c>
      <c r="AK9" s="39">
        <v>18.571999999999999</v>
      </c>
      <c r="AL9" s="38"/>
      <c r="AM9" s="37" t="s">
        <v>294</v>
      </c>
      <c r="AN9" s="38">
        <v>8.7260000000000009</v>
      </c>
      <c r="AO9" s="39">
        <v>10.887</v>
      </c>
    </row>
    <row r="10" spans="1:46" s="34" customFormat="1" ht="12.75" customHeight="1" x14ac:dyDescent="0.3">
      <c r="A10" s="37" t="s">
        <v>295</v>
      </c>
      <c r="B10" s="37">
        <v>31.210999999999999</v>
      </c>
      <c r="C10" s="38">
        <v>35.189</v>
      </c>
      <c r="D10" s="38">
        <v>34.765000000000001</v>
      </c>
      <c r="E10" s="38">
        <v>30.96</v>
      </c>
      <c r="F10" s="38">
        <v>29.908999999999999</v>
      </c>
      <c r="G10" s="38">
        <v>34.588999999999999</v>
      </c>
      <c r="H10" s="38">
        <v>31.145</v>
      </c>
      <c r="I10" s="38">
        <v>29.849</v>
      </c>
      <c r="J10" s="38">
        <v>31.347000000000001</v>
      </c>
      <c r="K10" s="38">
        <v>29.35</v>
      </c>
      <c r="L10" s="37">
        <v>31.683</v>
      </c>
      <c r="M10" s="38">
        <v>33.543999999999997</v>
      </c>
      <c r="N10" s="38">
        <v>24.542000000000002</v>
      </c>
      <c r="O10" s="38">
        <v>31.262</v>
      </c>
      <c r="P10" s="38">
        <v>31.850999999999999</v>
      </c>
      <c r="Q10" s="37">
        <v>33.774999999999999</v>
      </c>
      <c r="R10" s="38">
        <v>40.118000000000002</v>
      </c>
      <c r="S10" s="38">
        <v>33.936999999999998</v>
      </c>
      <c r="T10" s="38">
        <v>33.243000000000002</v>
      </c>
      <c r="U10" s="38">
        <v>34.466000000000001</v>
      </c>
      <c r="V10" s="38">
        <v>35.923999999999999</v>
      </c>
      <c r="W10" s="38">
        <v>35.378999999999998</v>
      </c>
      <c r="X10" s="38">
        <v>35.445</v>
      </c>
      <c r="Y10" s="38">
        <v>34.929000000000002</v>
      </c>
      <c r="Z10" s="38">
        <v>33.960999999999999</v>
      </c>
      <c r="AA10" s="37">
        <v>32.948999999999998</v>
      </c>
      <c r="AB10" s="38">
        <v>35.389000000000003</v>
      </c>
      <c r="AC10" s="38">
        <v>35.322000000000003</v>
      </c>
      <c r="AD10" s="38">
        <v>31.527000000000001</v>
      </c>
      <c r="AE10" s="38">
        <v>33.173999999999999</v>
      </c>
      <c r="AF10" s="38">
        <v>33.485999999999997</v>
      </c>
      <c r="AG10" s="38">
        <v>33.816000000000003</v>
      </c>
      <c r="AH10" s="38">
        <v>37.079000000000001</v>
      </c>
      <c r="AI10" s="38">
        <v>35.944000000000003</v>
      </c>
      <c r="AJ10" s="38">
        <v>36.895000000000003</v>
      </c>
      <c r="AK10" s="39">
        <v>37.405000000000001</v>
      </c>
      <c r="AL10" s="38"/>
      <c r="AM10" s="37" t="s">
        <v>295</v>
      </c>
      <c r="AN10" s="38">
        <v>52</v>
      </c>
      <c r="AO10" s="39">
        <v>42.712000000000003</v>
      </c>
    </row>
    <row r="11" spans="1:46" s="34" customFormat="1" ht="12.75" customHeight="1" x14ac:dyDescent="0.3">
      <c r="A11" s="37" t="s">
        <v>296</v>
      </c>
      <c r="B11" s="82">
        <v>0</v>
      </c>
      <c r="C11" s="38">
        <v>4.9000000000000002E-2</v>
      </c>
      <c r="D11" s="38">
        <v>0</v>
      </c>
      <c r="E11" s="38">
        <v>1.2999999999999999E-2</v>
      </c>
      <c r="F11" s="38">
        <v>1.7000000000000001E-2</v>
      </c>
      <c r="G11" s="38">
        <v>1.4E-2</v>
      </c>
      <c r="H11" s="38">
        <v>1.2E-2</v>
      </c>
      <c r="I11" s="38">
        <v>7.1999999999999995E-2</v>
      </c>
      <c r="J11" s="38">
        <v>0</v>
      </c>
      <c r="K11" s="38">
        <v>1.4999999999999999E-2</v>
      </c>
      <c r="L11" s="82">
        <v>0</v>
      </c>
      <c r="M11" s="38">
        <v>3.0000000000000001E-3</v>
      </c>
      <c r="N11" s="38">
        <v>5.0000000000000001E-3</v>
      </c>
      <c r="O11" s="38">
        <v>8.1000000000000003E-2</v>
      </c>
      <c r="P11" s="38">
        <v>0</v>
      </c>
      <c r="Q11" s="37">
        <v>0</v>
      </c>
      <c r="R11" s="38">
        <v>0</v>
      </c>
      <c r="S11" s="38">
        <v>0</v>
      </c>
      <c r="T11" s="38">
        <v>7.4999999999999997E-2</v>
      </c>
      <c r="U11" s="38">
        <v>0</v>
      </c>
      <c r="V11" s="38">
        <v>3.3000000000000002E-2</v>
      </c>
      <c r="W11" s="38">
        <v>6.2E-2</v>
      </c>
      <c r="X11" s="38">
        <v>0</v>
      </c>
      <c r="Y11" s="38">
        <v>0</v>
      </c>
      <c r="Z11" s="38">
        <v>0</v>
      </c>
      <c r="AA11" s="37">
        <v>5.0000000000000001E-3</v>
      </c>
      <c r="AB11" s="38">
        <v>0.01</v>
      </c>
      <c r="AC11" s="38">
        <v>0</v>
      </c>
      <c r="AD11" s="38">
        <v>2.3E-2</v>
      </c>
      <c r="AE11" s="38">
        <v>0.04</v>
      </c>
      <c r="AF11" s="38">
        <v>4.5999999999999999E-2</v>
      </c>
      <c r="AG11" s="38">
        <v>1.4E-2</v>
      </c>
      <c r="AH11" s="38">
        <v>3.5999999999999997E-2</v>
      </c>
      <c r="AI11" s="38">
        <v>0</v>
      </c>
      <c r="AJ11" s="38">
        <v>0</v>
      </c>
      <c r="AK11" s="39">
        <v>0</v>
      </c>
      <c r="AL11" s="38"/>
      <c r="AM11" s="37" t="s">
        <v>296</v>
      </c>
      <c r="AN11" s="38">
        <v>0</v>
      </c>
      <c r="AO11" s="39">
        <v>0</v>
      </c>
    </row>
    <row r="12" spans="1:46" s="34" customFormat="1" ht="12.75" customHeight="1" x14ac:dyDescent="0.3">
      <c r="A12" s="37" t="s">
        <v>297</v>
      </c>
      <c r="B12" s="37">
        <v>9.6999999999999993</v>
      </c>
      <c r="C12" s="38">
        <v>10.616</v>
      </c>
      <c r="D12" s="38">
        <v>11.173999999999999</v>
      </c>
      <c r="E12" s="38">
        <v>11.712999999999999</v>
      </c>
      <c r="F12" s="38">
        <v>13.648999999999999</v>
      </c>
      <c r="G12" s="38">
        <v>7.42</v>
      </c>
      <c r="H12" s="38">
        <v>10.805</v>
      </c>
      <c r="I12" s="38">
        <v>12.24</v>
      </c>
      <c r="J12" s="38">
        <v>8.5820000000000007</v>
      </c>
      <c r="K12" s="38">
        <v>11.167999999999999</v>
      </c>
      <c r="L12" s="37">
        <v>13.064</v>
      </c>
      <c r="M12" s="38">
        <v>14.756</v>
      </c>
      <c r="N12" s="38">
        <v>24.628</v>
      </c>
      <c r="O12" s="38">
        <v>13.331</v>
      </c>
      <c r="P12" s="38">
        <v>13.019</v>
      </c>
      <c r="Q12" s="37">
        <v>10.669</v>
      </c>
      <c r="R12" s="38">
        <v>5.7149999999999999</v>
      </c>
      <c r="S12" s="38">
        <v>10.471</v>
      </c>
      <c r="T12" s="38">
        <v>10.843</v>
      </c>
      <c r="U12" s="38">
        <v>11.617000000000001</v>
      </c>
      <c r="V12" s="38">
        <v>8.9749999999999996</v>
      </c>
      <c r="W12" s="38">
        <v>9.8290000000000006</v>
      </c>
      <c r="X12" s="38">
        <v>9.641</v>
      </c>
      <c r="Y12" s="38">
        <v>7.835</v>
      </c>
      <c r="Z12" s="38">
        <v>9.1549999999999994</v>
      </c>
      <c r="AA12" s="37">
        <v>8.2040000000000006</v>
      </c>
      <c r="AB12" s="38">
        <v>6.1539999999999999</v>
      </c>
      <c r="AC12" s="38">
        <v>10.484999999999999</v>
      </c>
      <c r="AD12" s="38">
        <v>13.776</v>
      </c>
      <c r="AE12" s="38">
        <v>11.045</v>
      </c>
      <c r="AF12" s="38">
        <v>11.958</v>
      </c>
      <c r="AG12" s="38">
        <v>10.391999999999999</v>
      </c>
      <c r="AH12" s="38">
        <v>9.5630000000000006</v>
      </c>
      <c r="AI12" s="38">
        <v>11.135</v>
      </c>
      <c r="AJ12" s="38">
        <v>10.484</v>
      </c>
      <c r="AK12" s="39">
        <v>10.307</v>
      </c>
      <c r="AL12" s="38"/>
      <c r="AM12" s="37" t="s">
        <v>297</v>
      </c>
      <c r="AN12" s="38">
        <v>8.3309999999999995</v>
      </c>
      <c r="AO12" s="39">
        <v>11.958</v>
      </c>
    </row>
    <row r="13" spans="1:46" s="34" customFormat="1" ht="12.75" customHeight="1" x14ac:dyDescent="0.3">
      <c r="A13" s="37" t="s">
        <v>49</v>
      </c>
      <c r="B13" s="37">
        <v>22.248000000000001</v>
      </c>
      <c r="C13" s="38">
        <v>18.035</v>
      </c>
      <c r="D13" s="38">
        <v>17.491</v>
      </c>
      <c r="E13" s="38">
        <v>23.331</v>
      </c>
      <c r="F13" s="38">
        <v>24.114999999999998</v>
      </c>
      <c r="G13" s="38">
        <v>18.803999999999998</v>
      </c>
      <c r="H13" s="38">
        <v>20.207000000000001</v>
      </c>
      <c r="I13" s="38">
        <v>21.597999999999999</v>
      </c>
      <c r="J13" s="38">
        <v>19.012</v>
      </c>
      <c r="K13" s="38">
        <v>19.899000000000001</v>
      </c>
      <c r="L13" s="37">
        <v>22.631</v>
      </c>
      <c r="M13" s="38">
        <v>22.181000000000001</v>
      </c>
      <c r="N13" s="38">
        <v>26.001000000000001</v>
      </c>
      <c r="O13" s="38">
        <v>20.934999999999999</v>
      </c>
      <c r="P13" s="38">
        <v>21.484999999999999</v>
      </c>
      <c r="Q13" s="37">
        <v>30.978999999999999</v>
      </c>
      <c r="R13" s="38">
        <v>22.038</v>
      </c>
      <c r="S13" s="38">
        <v>29.911000000000001</v>
      </c>
      <c r="T13" s="38">
        <v>30.888000000000002</v>
      </c>
      <c r="U13" s="38">
        <v>24.155000000000001</v>
      </c>
      <c r="V13" s="38">
        <v>22.446000000000002</v>
      </c>
      <c r="W13" s="38">
        <v>21.067</v>
      </c>
      <c r="X13" s="38">
        <v>20.914000000000001</v>
      </c>
      <c r="Y13" s="38">
        <v>21.140999999999998</v>
      </c>
      <c r="Z13" s="38">
        <v>20.109000000000002</v>
      </c>
      <c r="AA13" s="37">
        <v>22.478000000000002</v>
      </c>
      <c r="AB13" s="38">
        <v>19.446000000000002</v>
      </c>
      <c r="AC13" s="38">
        <v>21.571999999999999</v>
      </c>
      <c r="AD13" s="38">
        <v>22.074000000000002</v>
      </c>
      <c r="AE13" s="38">
        <v>23.940999999999999</v>
      </c>
      <c r="AF13" s="38">
        <v>23.190999999999999</v>
      </c>
      <c r="AG13" s="38">
        <v>22.64</v>
      </c>
      <c r="AH13" s="38">
        <v>20.96</v>
      </c>
      <c r="AI13" s="38">
        <v>23.262</v>
      </c>
      <c r="AJ13" s="38">
        <v>20.841999999999999</v>
      </c>
      <c r="AK13" s="39">
        <v>20.736000000000001</v>
      </c>
      <c r="AL13" s="38"/>
      <c r="AM13" s="37" t="s">
        <v>49</v>
      </c>
      <c r="AN13" s="38">
        <v>18.248999999999999</v>
      </c>
      <c r="AO13" s="39">
        <v>18.646999999999998</v>
      </c>
    </row>
    <row r="14" spans="1:46" s="34" customFormat="1" ht="12.75" customHeight="1" x14ac:dyDescent="0.3">
      <c r="A14" s="37" t="s">
        <v>50</v>
      </c>
      <c r="B14" s="37">
        <v>10.189</v>
      </c>
      <c r="C14" s="38">
        <v>11.916</v>
      </c>
      <c r="D14" s="38">
        <v>12.545</v>
      </c>
      <c r="E14" s="38">
        <v>8.8019999999999996</v>
      </c>
      <c r="F14" s="38">
        <v>8.6460000000000008</v>
      </c>
      <c r="G14" s="38">
        <v>11.670999999999999</v>
      </c>
      <c r="H14" s="38">
        <v>10.754</v>
      </c>
      <c r="I14" s="38">
        <v>9.9659999999999993</v>
      </c>
      <c r="J14" s="38">
        <v>11.327999999999999</v>
      </c>
      <c r="K14" s="38">
        <v>10.823</v>
      </c>
      <c r="L14" s="37">
        <v>9.1579999999999995</v>
      </c>
      <c r="M14" s="38">
        <v>9.1440000000000001</v>
      </c>
      <c r="N14" s="38">
        <v>7.1950000000000003</v>
      </c>
      <c r="O14" s="38">
        <v>10.151</v>
      </c>
      <c r="P14" s="38">
        <v>9.8469999999999995</v>
      </c>
      <c r="Q14" s="37">
        <v>3.8980000000000001</v>
      </c>
      <c r="R14" s="38">
        <v>9.6189999999999998</v>
      </c>
      <c r="S14" s="38">
        <v>4.8179999999999996</v>
      </c>
      <c r="T14" s="38">
        <v>4.133</v>
      </c>
      <c r="U14" s="38">
        <v>8.3490000000000002</v>
      </c>
      <c r="V14" s="38">
        <v>9.3179999999999996</v>
      </c>
      <c r="W14" s="38">
        <v>9.5730000000000004</v>
      </c>
      <c r="X14" s="38">
        <v>9.6050000000000004</v>
      </c>
      <c r="Y14" s="38">
        <v>9.8109999999999999</v>
      </c>
      <c r="Z14" s="38">
        <v>10.311999999999999</v>
      </c>
      <c r="AA14" s="37">
        <v>9.4019999999999992</v>
      </c>
      <c r="AB14" s="38">
        <v>11.083</v>
      </c>
      <c r="AC14" s="38">
        <v>9.8529999999999998</v>
      </c>
      <c r="AD14" s="38">
        <v>8.6430000000000007</v>
      </c>
      <c r="AE14" s="38">
        <v>7.6689999999999996</v>
      </c>
      <c r="AF14" s="38">
        <v>8.1609999999999996</v>
      </c>
      <c r="AG14" s="38">
        <v>9.0869999999999997</v>
      </c>
      <c r="AH14" s="38">
        <v>10.332000000000001</v>
      </c>
      <c r="AI14" s="38">
        <v>8.7449999999999992</v>
      </c>
      <c r="AJ14" s="38">
        <v>9.9819999999999993</v>
      </c>
      <c r="AK14" s="39">
        <v>10.122</v>
      </c>
      <c r="AL14" s="38"/>
      <c r="AM14" s="37" t="s">
        <v>50</v>
      </c>
      <c r="AN14" s="38">
        <v>9.8390000000000004</v>
      </c>
      <c r="AO14" s="39">
        <v>10.598000000000001</v>
      </c>
    </row>
    <row r="15" spans="1:46" s="34" customFormat="1" ht="12.75" customHeight="1" x14ac:dyDescent="0.3">
      <c r="A15" s="37" t="s">
        <v>51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7">
        <v>0</v>
      </c>
      <c r="M15" s="38">
        <v>0</v>
      </c>
      <c r="N15" s="38">
        <v>0</v>
      </c>
      <c r="O15" s="38">
        <v>0</v>
      </c>
      <c r="P15" s="38">
        <v>0</v>
      </c>
      <c r="Q15" s="37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X15" s="38">
        <v>0</v>
      </c>
      <c r="Y15" s="38">
        <v>0</v>
      </c>
      <c r="Z15" s="38">
        <v>0</v>
      </c>
      <c r="AA15" s="37">
        <v>0</v>
      </c>
      <c r="AB15" s="38">
        <v>0</v>
      </c>
      <c r="AC15" s="38">
        <v>0</v>
      </c>
      <c r="AD15" s="38">
        <v>0</v>
      </c>
      <c r="AE15" s="38">
        <v>0</v>
      </c>
      <c r="AF15" s="38">
        <v>0</v>
      </c>
      <c r="AG15" s="38">
        <v>0</v>
      </c>
      <c r="AH15" s="38">
        <v>0</v>
      </c>
      <c r="AI15" s="38">
        <v>0</v>
      </c>
      <c r="AJ15" s="38">
        <v>0</v>
      </c>
      <c r="AK15" s="39">
        <v>0</v>
      </c>
      <c r="AL15" s="38"/>
      <c r="AM15" s="37" t="s">
        <v>51</v>
      </c>
      <c r="AN15" s="38">
        <v>0</v>
      </c>
      <c r="AO15" s="39">
        <v>0</v>
      </c>
    </row>
    <row r="16" spans="1:46" s="34" customFormat="1" ht="12.75" customHeight="1" x14ac:dyDescent="0.3">
      <c r="A16" s="37" t="s">
        <v>52</v>
      </c>
      <c r="B16" s="37">
        <v>7.3999999999999996E-2</v>
      </c>
      <c r="C16" s="38">
        <v>2.3E-2</v>
      </c>
      <c r="D16" s="38">
        <v>0.03</v>
      </c>
      <c r="E16" s="38">
        <v>4.5999999999999999E-2</v>
      </c>
      <c r="F16" s="38">
        <v>0.02</v>
      </c>
      <c r="G16" s="38">
        <v>3.2000000000000001E-2</v>
      </c>
      <c r="H16" s="38">
        <v>1.4E-2</v>
      </c>
      <c r="I16" s="38">
        <v>6.3E-2</v>
      </c>
      <c r="J16" s="38">
        <v>8.9999999999999993E-3</v>
      </c>
      <c r="K16" s="38">
        <v>2.1999999999999999E-2</v>
      </c>
      <c r="L16" s="37">
        <v>0.02</v>
      </c>
      <c r="M16" s="38">
        <v>1.7000000000000001E-2</v>
      </c>
      <c r="N16" s="38">
        <v>3.1E-2</v>
      </c>
      <c r="O16" s="38">
        <v>2.5999999999999999E-2</v>
      </c>
      <c r="P16" s="38">
        <v>1.7000000000000001E-2</v>
      </c>
      <c r="Q16" s="37">
        <v>0.13600000000000001</v>
      </c>
      <c r="R16" s="38">
        <v>1.2999999999999999E-2</v>
      </c>
      <c r="S16" s="38">
        <v>2.9000000000000001E-2</v>
      </c>
      <c r="T16" s="38">
        <v>1.7000000000000001E-2</v>
      </c>
      <c r="U16" s="38">
        <v>1.4999999999999999E-2</v>
      </c>
      <c r="V16" s="38">
        <v>5.0999999999999997E-2</v>
      </c>
      <c r="W16" s="38">
        <v>2.5000000000000001E-2</v>
      </c>
      <c r="X16" s="38">
        <v>1.4E-2</v>
      </c>
      <c r="Y16" s="38">
        <v>2.5999999999999999E-2</v>
      </c>
      <c r="Z16" s="38">
        <v>2.3E-2</v>
      </c>
      <c r="AA16" s="37">
        <v>2.7E-2</v>
      </c>
      <c r="AB16" s="38">
        <v>3.0000000000000001E-3</v>
      </c>
      <c r="AC16" s="38">
        <v>1.2999999999999999E-2</v>
      </c>
      <c r="AD16" s="38">
        <v>2.5999999999999999E-2</v>
      </c>
      <c r="AE16" s="38">
        <v>7.0000000000000001E-3</v>
      </c>
      <c r="AF16" s="38">
        <v>5.1999999999999998E-2</v>
      </c>
      <c r="AG16" s="38">
        <v>2.1000000000000001E-2</v>
      </c>
      <c r="AH16" s="38">
        <v>1.2999999999999999E-2</v>
      </c>
      <c r="AI16" s="38">
        <v>1.4999999999999999E-2</v>
      </c>
      <c r="AJ16" s="38">
        <v>5.0000000000000001E-3</v>
      </c>
      <c r="AK16" s="39">
        <v>0</v>
      </c>
      <c r="AL16" s="38"/>
      <c r="AM16" s="37" t="s">
        <v>52</v>
      </c>
      <c r="AN16" s="38">
        <v>2E-3</v>
      </c>
      <c r="AO16" s="39">
        <v>2.5000000000000001E-2</v>
      </c>
    </row>
    <row r="17" spans="1:46" s="34" customFormat="1" ht="12.75" customHeight="1" x14ac:dyDescent="0.3">
      <c r="A17" s="37" t="s">
        <v>298</v>
      </c>
      <c r="B17" s="37">
        <v>0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7">
        <v>0</v>
      </c>
      <c r="M17" s="38">
        <v>0</v>
      </c>
      <c r="N17" s="38">
        <v>0</v>
      </c>
      <c r="O17" s="38">
        <v>0</v>
      </c>
      <c r="P17" s="38">
        <v>0</v>
      </c>
      <c r="Q17" s="37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7">
        <v>0</v>
      </c>
      <c r="AB17" s="38">
        <v>0</v>
      </c>
      <c r="AC17" s="38">
        <v>0</v>
      </c>
      <c r="AD17" s="38">
        <v>0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38">
        <v>0</v>
      </c>
      <c r="AK17" s="39">
        <v>0</v>
      </c>
      <c r="AL17" s="38"/>
      <c r="AM17" s="37" t="s">
        <v>298</v>
      </c>
      <c r="AN17" s="38">
        <v>0</v>
      </c>
      <c r="AO17" s="39">
        <v>0</v>
      </c>
    </row>
    <row r="18" spans="1:46" s="34" customFormat="1" ht="12.75" customHeight="1" x14ac:dyDescent="0.3">
      <c r="A18" s="37" t="s">
        <v>53</v>
      </c>
      <c r="B18" s="37">
        <v>9.5000000000000001E-2</v>
      </c>
      <c r="C18" s="38">
        <v>3.7999999999999999E-2</v>
      </c>
      <c r="D18" s="38">
        <v>2.1000000000000001E-2</v>
      </c>
      <c r="E18" s="38">
        <v>8.2000000000000003E-2</v>
      </c>
      <c r="F18" s="38">
        <v>0.13800000000000001</v>
      </c>
      <c r="G18" s="38">
        <v>9.8000000000000004E-2</v>
      </c>
      <c r="H18" s="38">
        <v>0</v>
      </c>
      <c r="I18" s="38">
        <v>0.14799999999999999</v>
      </c>
      <c r="J18" s="38">
        <v>0.16900000000000001</v>
      </c>
      <c r="K18" s="38">
        <v>2.8000000000000001E-2</v>
      </c>
      <c r="L18" s="37">
        <v>0.16</v>
      </c>
      <c r="M18" s="38">
        <v>0.157</v>
      </c>
      <c r="N18" s="38">
        <v>0.111</v>
      </c>
      <c r="O18" s="38">
        <v>0.129</v>
      </c>
      <c r="P18" s="38">
        <v>0.16600000000000001</v>
      </c>
      <c r="Q18" s="37">
        <v>0.19600000000000001</v>
      </c>
      <c r="R18" s="38">
        <v>9.7000000000000003E-2</v>
      </c>
      <c r="S18" s="38">
        <v>0.122</v>
      </c>
      <c r="T18" s="38">
        <v>0.20899999999999999</v>
      </c>
      <c r="U18" s="38">
        <v>9.4E-2</v>
      </c>
      <c r="V18" s="38">
        <v>0.14399999999999999</v>
      </c>
      <c r="W18" s="38">
        <v>0.113</v>
      </c>
      <c r="X18" s="38">
        <v>0.13500000000000001</v>
      </c>
      <c r="Y18" s="38">
        <v>0.252</v>
      </c>
      <c r="Z18" s="38">
        <v>2.4E-2</v>
      </c>
      <c r="AA18" s="37">
        <v>0.126</v>
      </c>
      <c r="AB18" s="38">
        <v>9.2999999999999999E-2</v>
      </c>
      <c r="AC18" s="38">
        <v>8.6999999999999994E-2</v>
      </c>
      <c r="AD18" s="38">
        <v>0.193</v>
      </c>
      <c r="AE18" s="38">
        <v>0.224</v>
      </c>
      <c r="AF18" s="38">
        <v>0.34300000000000003</v>
      </c>
      <c r="AG18" s="38">
        <v>0.11</v>
      </c>
      <c r="AH18" s="38">
        <v>0.20899999999999999</v>
      </c>
      <c r="AI18" s="38">
        <v>0.1</v>
      </c>
      <c r="AJ18" s="38">
        <v>0.154</v>
      </c>
      <c r="AK18" s="39">
        <v>0.14099999999999999</v>
      </c>
      <c r="AL18" s="38"/>
      <c r="AM18" s="37" t="s">
        <v>53</v>
      </c>
      <c r="AN18" s="38">
        <v>2.3E-2</v>
      </c>
      <c r="AO18" s="39">
        <v>0.13</v>
      </c>
    </row>
    <row r="19" spans="1:46" s="40" customFormat="1" ht="12.75" customHeight="1" x14ac:dyDescent="0.3">
      <c r="A19" s="37" t="s">
        <v>54</v>
      </c>
      <c r="B19" s="37">
        <v>0.128</v>
      </c>
      <c r="C19" s="38">
        <v>0.17699999999999999</v>
      </c>
      <c r="D19" s="38">
        <v>0.20699999999999999</v>
      </c>
      <c r="E19" s="38">
        <v>0.11</v>
      </c>
      <c r="F19" s="38">
        <v>0.13300000000000001</v>
      </c>
      <c r="G19" s="38">
        <v>0.161</v>
      </c>
      <c r="H19" s="38">
        <v>0.184</v>
      </c>
      <c r="I19" s="38">
        <v>0.159</v>
      </c>
      <c r="J19" s="38">
        <v>0.185</v>
      </c>
      <c r="K19" s="38">
        <v>0.11600000000000001</v>
      </c>
      <c r="L19" s="37">
        <v>0.192</v>
      </c>
      <c r="M19" s="38">
        <v>0.13800000000000001</v>
      </c>
      <c r="N19" s="38">
        <v>0.186</v>
      </c>
      <c r="O19" s="38">
        <v>0.22600000000000001</v>
      </c>
      <c r="P19" s="38">
        <v>0.21</v>
      </c>
      <c r="Q19" s="37">
        <v>7.1999999999999995E-2</v>
      </c>
      <c r="R19" s="38">
        <v>0.17</v>
      </c>
      <c r="S19" s="38">
        <v>0.11899999999999999</v>
      </c>
      <c r="T19" s="38">
        <v>9.9000000000000005E-2</v>
      </c>
      <c r="U19" s="38">
        <v>0.14399999999999999</v>
      </c>
      <c r="V19" s="38">
        <v>0.16800000000000001</v>
      </c>
      <c r="W19" s="38">
        <v>0.19400000000000001</v>
      </c>
      <c r="X19" s="38">
        <v>0.16400000000000001</v>
      </c>
      <c r="Y19" s="38">
        <v>0.19900000000000001</v>
      </c>
      <c r="Z19" s="38">
        <v>0.218</v>
      </c>
      <c r="AA19" s="37">
        <v>9.9000000000000005E-2</v>
      </c>
      <c r="AB19" s="38">
        <v>0.17499999999999999</v>
      </c>
      <c r="AC19" s="38">
        <v>0.155</v>
      </c>
      <c r="AD19" s="38">
        <v>0.10199999999999999</v>
      </c>
      <c r="AE19" s="38">
        <v>5.8000000000000003E-2</v>
      </c>
      <c r="AF19" s="38">
        <v>6.2E-2</v>
      </c>
      <c r="AG19" s="38">
        <v>0.13800000000000001</v>
      </c>
      <c r="AH19" s="38">
        <v>0.16400000000000001</v>
      </c>
      <c r="AI19" s="38">
        <v>9.2999999999999999E-2</v>
      </c>
      <c r="AJ19" s="38">
        <v>7.0000000000000007E-2</v>
      </c>
      <c r="AK19" s="39">
        <v>0.13100000000000001</v>
      </c>
      <c r="AL19" s="38"/>
      <c r="AM19" s="37" t="s">
        <v>54</v>
      </c>
      <c r="AN19" s="38">
        <v>1.7000000000000001E-2</v>
      </c>
      <c r="AO19" s="39">
        <v>9.8000000000000004E-2</v>
      </c>
      <c r="AP19" s="38"/>
      <c r="AQ19" s="38"/>
      <c r="AR19" s="38"/>
      <c r="AS19" s="38"/>
      <c r="AT19" s="38"/>
    </row>
    <row r="20" spans="1:46" s="40" customFormat="1" ht="12.75" customHeight="1" x14ac:dyDescent="0.3">
      <c r="A20" s="41" t="s">
        <v>55</v>
      </c>
      <c r="B20" s="41">
        <v>99.52</v>
      </c>
      <c r="C20" s="42">
        <v>99.177000000000007</v>
      </c>
      <c r="D20" s="42">
        <v>99.634</v>
      </c>
      <c r="E20" s="42">
        <v>98.906000000000006</v>
      </c>
      <c r="F20" s="42">
        <v>99.64</v>
      </c>
      <c r="G20" s="42">
        <v>99.307000000000002</v>
      </c>
      <c r="H20" s="42">
        <v>99.352999999999994</v>
      </c>
      <c r="I20" s="42">
        <v>98.778000000000006</v>
      </c>
      <c r="J20" s="42">
        <v>98.052000000000007</v>
      </c>
      <c r="K20" s="42">
        <v>98.369</v>
      </c>
      <c r="L20" s="41">
        <v>99.811999999999998</v>
      </c>
      <c r="M20" s="42">
        <v>99.772000000000006</v>
      </c>
      <c r="N20" s="42">
        <v>98.497</v>
      </c>
      <c r="O20" s="42">
        <v>99.141000000000005</v>
      </c>
      <c r="P20" s="42">
        <v>99.611999999999995</v>
      </c>
      <c r="Q20" s="41">
        <v>98.667000000000002</v>
      </c>
      <c r="R20" s="42">
        <v>99.206999999999994</v>
      </c>
      <c r="S20" s="42">
        <v>99.361000000000004</v>
      </c>
      <c r="T20" s="42">
        <v>99.572000000000003</v>
      </c>
      <c r="U20" s="42">
        <v>100.024</v>
      </c>
      <c r="V20" s="42">
        <v>98.061000000000007</v>
      </c>
      <c r="W20" s="42">
        <v>97.42</v>
      </c>
      <c r="X20" s="42">
        <v>97.207999999999998</v>
      </c>
      <c r="Y20" s="42">
        <v>98.116</v>
      </c>
      <c r="Z20" s="42">
        <v>97.087999999999994</v>
      </c>
      <c r="AA20" s="41">
        <v>98.277000000000001</v>
      </c>
      <c r="AB20" s="42">
        <v>98.126999999999995</v>
      </c>
      <c r="AC20" s="42">
        <v>99.414000000000001</v>
      </c>
      <c r="AD20" s="42">
        <v>96.957999999999998</v>
      </c>
      <c r="AE20" s="42">
        <v>98.251000000000005</v>
      </c>
      <c r="AF20" s="42">
        <v>97.777000000000001</v>
      </c>
      <c r="AG20" s="42">
        <v>99.75</v>
      </c>
      <c r="AH20" s="42">
        <v>100.505</v>
      </c>
      <c r="AI20" s="42">
        <v>100.267</v>
      </c>
      <c r="AJ20" s="42">
        <v>99.137</v>
      </c>
      <c r="AK20" s="43">
        <v>99.323999999999998</v>
      </c>
      <c r="AL20" s="38"/>
      <c r="AM20" s="41" t="s">
        <v>55</v>
      </c>
      <c r="AN20" s="42">
        <v>97.894999999999996</v>
      </c>
      <c r="AO20" s="43">
        <v>97.16</v>
      </c>
      <c r="AP20" s="34"/>
      <c r="AQ20" s="34"/>
      <c r="AR20" s="34"/>
      <c r="AS20" s="34"/>
      <c r="AT20" s="34"/>
    </row>
    <row r="21" spans="1:46" x14ac:dyDescent="0.3">
      <c r="A21" s="44"/>
      <c r="B21" s="44"/>
      <c r="L21" s="44"/>
      <c r="Q21" s="44"/>
      <c r="AA21" s="44"/>
      <c r="AK21" s="36"/>
      <c r="AM21" s="44"/>
      <c r="AO21" s="36"/>
    </row>
    <row r="22" spans="1:46" s="48" customFormat="1" ht="12.75" customHeight="1" x14ac:dyDescent="0.3">
      <c r="A22" s="45" t="s">
        <v>56</v>
      </c>
      <c r="B22" s="62">
        <v>2.7216265392537301E-2</v>
      </c>
      <c r="C22" s="46">
        <v>3.8994975150367598E-3</v>
      </c>
      <c r="D22" s="46">
        <v>5.7708119260747601E-3</v>
      </c>
      <c r="E22" s="46">
        <v>2.0178354793813202E-3</v>
      </c>
      <c r="F22" s="46">
        <v>3.7953391653601002E-3</v>
      </c>
      <c r="G22" s="46">
        <v>5.8932025796109202E-3</v>
      </c>
      <c r="H22" s="46">
        <v>3.3322927781172301E-3</v>
      </c>
      <c r="I22" s="46">
        <v>2.92540017679122E-3</v>
      </c>
      <c r="J22" s="46">
        <v>4.0746070521700097E-3</v>
      </c>
      <c r="K22" s="46">
        <v>3.16272237216517E-3</v>
      </c>
      <c r="L22" s="62">
        <v>5.3388479314595396E-3</v>
      </c>
      <c r="M22" s="46">
        <v>3.2104129814084798E-3</v>
      </c>
      <c r="N22" s="46">
        <v>5.0918028441398503E-3</v>
      </c>
      <c r="O22" s="46">
        <v>5.1471417134172602E-3</v>
      </c>
      <c r="P22" s="46">
        <v>4.5883345639098497E-3</v>
      </c>
      <c r="Q22" s="62">
        <v>5.0495583082076903E-3</v>
      </c>
      <c r="R22" s="46">
        <v>3.7354746967002798E-3</v>
      </c>
      <c r="S22" s="46">
        <v>3.9794856592740499E-3</v>
      </c>
      <c r="T22" s="46">
        <v>4.0751048431291702E-3</v>
      </c>
      <c r="U22" s="46">
        <v>3.8124798932653199E-3</v>
      </c>
      <c r="V22" s="46">
        <v>7.0267264788626696E-3</v>
      </c>
      <c r="W22" s="46">
        <v>5.4168538896558899E-3</v>
      </c>
      <c r="X22" s="46">
        <v>2.9303546531756599E-3</v>
      </c>
      <c r="Y22" s="46">
        <v>3.6287722414523101E-3</v>
      </c>
      <c r="Z22" s="46">
        <v>3.05842398205859E-3</v>
      </c>
      <c r="AA22" s="62">
        <v>3.3721393332025698E-3</v>
      </c>
      <c r="AB22" s="46">
        <v>3.9488695018099502E-3</v>
      </c>
      <c r="AC22" s="46">
        <v>3.2375219158058801E-3</v>
      </c>
      <c r="AD22" s="46">
        <v>4.8816745048207103E-3</v>
      </c>
      <c r="AE22" s="46">
        <v>2.9632558546079202E-3</v>
      </c>
      <c r="AF22" s="46">
        <v>5.65928790997435E-3</v>
      </c>
      <c r="AG22" s="46">
        <v>2.5466508630813999E-3</v>
      </c>
      <c r="AH22" s="46">
        <v>2.3137231531704899E-3</v>
      </c>
      <c r="AI22" s="46">
        <v>2.3799418626773501E-3</v>
      </c>
      <c r="AJ22" s="46">
        <v>3.1950329607021398E-3</v>
      </c>
      <c r="AK22" s="47">
        <v>3.1735365965017198E-3</v>
      </c>
      <c r="AL22" s="46"/>
      <c r="AM22" s="45" t="s">
        <v>56</v>
      </c>
      <c r="AN22" s="46">
        <v>3.1067368667608E-3</v>
      </c>
      <c r="AO22" s="47">
        <v>3.7126918392891402E-2</v>
      </c>
    </row>
    <row r="23" spans="1:46" s="48" customFormat="1" ht="12.75" customHeight="1" x14ac:dyDescent="0.3">
      <c r="A23" s="45" t="s">
        <v>57</v>
      </c>
      <c r="B23" s="62">
        <v>3.8168280773041602E-2</v>
      </c>
      <c r="C23" s="46">
        <v>3.0527859180639199E-2</v>
      </c>
      <c r="D23" s="46">
        <v>3.5183545024379002E-2</v>
      </c>
      <c r="E23" s="46">
        <v>5.1554017093308299E-2</v>
      </c>
      <c r="F23" s="46">
        <v>6.5939604369589302E-2</v>
      </c>
      <c r="G23" s="46">
        <v>2.1917077072601002E-2</v>
      </c>
      <c r="H23" s="46">
        <v>2.4444495694391201E-2</v>
      </c>
      <c r="I23" s="46">
        <v>5.26998502538518E-2</v>
      </c>
      <c r="J23" s="46">
        <v>2.4449788539083198E-2</v>
      </c>
      <c r="K23" s="46">
        <v>2.5422219551581499E-2</v>
      </c>
      <c r="L23" s="62">
        <v>4.0457434562984902E-2</v>
      </c>
      <c r="M23" s="46">
        <v>4.45499683927333E-2</v>
      </c>
      <c r="N23" s="46">
        <v>0.115819077909845</v>
      </c>
      <c r="O23" s="46">
        <v>4.2117006529666302E-2</v>
      </c>
      <c r="P23" s="46">
        <v>3.9988219446261401E-2</v>
      </c>
      <c r="Q23" s="62">
        <v>9.2044812077676494E-2</v>
      </c>
      <c r="R23" s="46">
        <v>5.4118840328781399E-2</v>
      </c>
      <c r="S23" s="46">
        <v>8.3889151146898405E-2</v>
      </c>
      <c r="T23" s="46">
        <v>8.1728986014089997E-2</v>
      </c>
      <c r="U23" s="46">
        <v>5.5344449421889902E-2</v>
      </c>
      <c r="V23" s="46">
        <v>6.9047760823499005E-2</v>
      </c>
      <c r="W23" s="46">
        <v>4.3060056657648602E-2</v>
      </c>
      <c r="X23" s="46">
        <v>4.3309882505444597E-2</v>
      </c>
      <c r="Y23" s="46">
        <v>3.9597541257266999E-2</v>
      </c>
      <c r="Z23" s="46">
        <v>3.9952395554342802E-2</v>
      </c>
      <c r="AA23" s="62">
        <v>5.1230648471774297E-2</v>
      </c>
      <c r="AB23" s="46">
        <v>3.05266176329804E-2</v>
      </c>
      <c r="AC23" s="46">
        <v>4.8211196603003201E-2</v>
      </c>
      <c r="AD23" s="46">
        <v>4.15740928690801E-2</v>
      </c>
      <c r="AE23" s="46">
        <v>3.2455254864444297E-2</v>
      </c>
      <c r="AF23" s="46">
        <v>4.9538951928455803E-2</v>
      </c>
      <c r="AG23" s="46">
        <v>3.4521372790071697E-2</v>
      </c>
      <c r="AH23" s="46">
        <v>4.37274418263199E-2</v>
      </c>
      <c r="AI23" s="46">
        <v>4.5259276233081902E-2</v>
      </c>
      <c r="AJ23" s="46">
        <v>4.1122972681794302E-2</v>
      </c>
      <c r="AK23" s="47">
        <v>4.3827248811281097E-2</v>
      </c>
      <c r="AL23" s="46"/>
      <c r="AM23" s="45" t="s">
        <v>57</v>
      </c>
      <c r="AN23" s="46">
        <v>1.5799880424833601E-2</v>
      </c>
      <c r="AO23" s="47">
        <v>2.54576576541873E-2</v>
      </c>
    </row>
    <row r="24" spans="1:46" s="48" customFormat="1" ht="12.75" customHeight="1" x14ac:dyDescent="0.3">
      <c r="A24" s="45" t="s">
        <v>58</v>
      </c>
      <c r="B24" s="62">
        <v>0.86554983796785001</v>
      </c>
      <c r="C24" s="46">
        <v>0.80508563650144205</v>
      </c>
      <c r="D24" s="46">
        <v>0.79847314778076195</v>
      </c>
      <c r="E24" s="46">
        <v>0.82150790395207896</v>
      </c>
      <c r="F24" s="46">
        <v>0.76688624178639797</v>
      </c>
      <c r="G24" s="46">
        <v>0.92572728356251299</v>
      </c>
      <c r="H24" s="46">
        <v>0.92253372236408604</v>
      </c>
      <c r="I24" s="46">
        <v>0.84211357669617803</v>
      </c>
      <c r="J24" s="46">
        <v>0.96680637053192198</v>
      </c>
      <c r="K24" s="46">
        <v>0.95211151215131296</v>
      </c>
      <c r="L24" s="62">
        <v>0.79337952573779602</v>
      </c>
      <c r="M24" s="46">
        <v>0.68444661309853905</v>
      </c>
      <c r="N24" s="46">
        <v>0.45310092949597702</v>
      </c>
      <c r="O24" s="46">
        <v>0.79463984548634103</v>
      </c>
      <c r="P24" s="46">
        <v>0.79635220910659799</v>
      </c>
      <c r="Q24" s="62">
        <v>0.61526231799215003</v>
      </c>
      <c r="R24" s="46">
        <v>0.72446601876664996</v>
      </c>
      <c r="S24" s="46">
        <v>0.65570883032703897</v>
      </c>
      <c r="T24" s="46">
        <v>0.66561533642201598</v>
      </c>
      <c r="U24" s="46">
        <v>0.71691728881772399</v>
      </c>
      <c r="V24" s="46">
        <v>0.69516902922464996</v>
      </c>
      <c r="W24" s="46">
        <v>0.74410422999236703</v>
      </c>
      <c r="X24" s="46">
        <v>0.75123296099691494</v>
      </c>
      <c r="Y24" s="46">
        <v>0.83840639360574298</v>
      </c>
      <c r="Z24" s="46">
        <v>0.82208048653328303</v>
      </c>
      <c r="AA24" s="62">
        <v>0.85893386721125098</v>
      </c>
      <c r="AB24" s="46">
        <v>0.90422546532991699</v>
      </c>
      <c r="AC24" s="46">
        <v>0.74908822988471002</v>
      </c>
      <c r="AD24" s="46">
        <v>0.73514263775406397</v>
      </c>
      <c r="AE24" s="46">
        <v>0.79828467727919405</v>
      </c>
      <c r="AF24" s="46">
        <v>0.71498034617080497</v>
      </c>
      <c r="AG24" s="46">
        <v>0.82591710214029002</v>
      </c>
      <c r="AH24" s="46">
        <v>0.75389389341577495</v>
      </c>
      <c r="AI24" s="46">
        <v>0.72134126852356495</v>
      </c>
      <c r="AJ24" s="46">
        <v>0.71782728304738597</v>
      </c>
      <c r="AK24" s="47">
        <v>0.70458904170485503</v>
      </c>
      <c r="AL24" s="46"/>
      <c r="AM24" s="45" t="s">
        <v>58</v>
      </c>
      <c r="AN24" s="46">
        <v>0.34998887395760903</v>
      </c>
      <c r="AO24" s="47">
        <v>0.43273806400067499</v>
      </c>
    </row>
    <row r="25" spans="1:46" s="48" customFormat="1" ht="12.75" customHeight="1" x14ac:dyDescent="0.3">
      <c r="A25" s="45" t="s">
        <v>59</v>
      </c>
      <c r="B25" s="62">
        <v>0.77457240742591404</v>
      </c>
      <c r="C25" s="46">
        <v>0.87486046798943096</v>
      </c>
      <c r="D25" s="46">
        <v>0.857338507599408</v>
      </c>
      <c r="E25" s="46">
        <v>0.78771602514274097</v>
      </c>
      <c r="F25" s="46">
        <v>0.76246932939801304</v>
      </c>
      <c r="G25" s="46">
        <v>0.84594438562241503</v>
      </c>
      <c r="H25" s="46">
        <v>0.76824467969551302</v>
      </c>
      <c r="I25" s="46">
        <v>0.75282668206668402</v>
      </c>
      <c r="J25" s="46">
        <v>0.77437090957747401</v>
      </c>
      <c r="K25" s="46">
        <v>0.72731809805555203</v>
      </c>
      <c r="L25" s="62">
        <v>0.80075983554440799</v>
      </c>
      <c r="M25" s="46">
        <v>0.85997427932138404</v>
      </c>
      <c r="N25" s="46">
        <v>0.667520673131489</v>
      </c>
      <c r="O25" s="46">
        <v>0.79013611554459096</v>
      </c>
      <c r="P25" s="46">
        <v>0.80234391290738805</v>
      </c>
      <c r="Q25" s="62">
        <v>0.91534429203479795</v>
      </c>
      <c r="R25" s="38">
        <v>1.0213438741255501</v>
      </c>
      <c r="S25" s="46">
        <v>0.903283300794121</v>
      </c>
      <c r="T25" s="46">
        <v>0.88730989437970997</v>
      </c>
      <c r="U25" s="46">
        <v>0.88186701767349296</v>
      </c>
      <c r="V25" s="46">
        <v>0.93124789828423205</v>
      </c>
      <c r="W25" s="46">
        <v>0.91657584606460196</v>
      </c>
      <c r="X25" s="46">
        <v>0.91850198896308499</v>
      </c>
      <c r="Y25" s="46">
        <v>0.88598358561838697</v>
      </c>
      <c r="Z25" s="46">
        <v>0.86894549345402705</v>
      </c>
      <c r="AA25" s="62">
        <v>0.83417853484265503</v>
      </c>
      <c r="AB25" s="46">
        <v>0.88101546512862705</v>
      </c>
      <c r="AC25" s="46">
        <v>0.89511549476238195</v>
      </c>
      <c r="AD25" s="46">
        <v>0.82771421321385397</v>
      </c>
      <c r="AE25" s="46">
        <v>0.85874838868154701</v>
      </c>
      <c r="AF25" s="46">
        <v>0.87666383570378204</v>
      </c>
      <c r="AG25" s="46">
        <v>0.85102324786021599</v>
      </c>
      <c r="AH25" s="46">
        <v>0.92656931600746195</v>
      </c>
      <c r="AI25" s="46">
        <v>0.913910195330779</v>
      </c>
      <c r="AJ25" s="46">
        <v>0.93946287208878698</v>
      </c>
      <c r="AK25" s="47">
        <v>0.95180022664452402</v>
      </c>
      <c r="AL25" s="46"/>
      <c r="AM25" s="45" t="s">
        <v>59</v>
      </c>
      <c r="AN25" s="38">
        <v>1.3988874599440799</v>
      </c>
      <c r="AO25" s="39">
        <v>1.13866611520468</v>
      </c>
    </row>
    <row r="26" spans="1:46" s="48" customFormat="1" ht="12.75" customHeight="1" x14ac:dyDescent="0.3">
      <c r="A26" s="45" t="s">
        <v>60</v>
      </c>
      <c r="B26" s="83">
        <v>0</v>
      </c>
      <c r="C26" s="46">
        <v>6.9658889808522396E-4</v>
      </c>
      <c r="D26" s="49">
        <v>0</v>
      </c>
      <c r="E26" s="46">
        <v>1.8912766956110901E-4</v>
      </c>
      <c r="F26" s="46">
        <v>2.43435609242134E-4</v>
      </c>
      <c r="G26" s="46">
        <v>1.92987412129132E-4</v>
      </c>
      <c r="H26" s="46">
        <v>1.6502557960259599E-4</v>
      </c>
      <c r="I26" s="46">
        <v>1.0397878016139899E-3</v>
      </c>
      <c r="J26" s="49">
        <v>0</v>
      </c>
      <c r="K26" s="46">
        <v>2.06878932232366E-4</v>
      </c>
      <c r="L26" s="83">
        <v>0</v>
      </c>
      <c r="M26" s="46">
        <v>4.3978505690223702E-5</v>
      </c>
      <c r="N26" s="46">
        <v>7.7763065763302201E-5</v>
      </c>
      <c r="O26" s="46">
        <v>1.17062764030469E-3</v>
      </c>
      <c r="P26" s="49">
        <v>0</v>
      </c>
      <c r="Q26" s="83">
        <v>0</v>
      </c>
      <c r="R26" s="49">
        <v>0</v>
      </c>
      <c r="S26" s="49">
        <v>0</v>
      </c>
      <c r="T26" s="46">
        <v>1.14163327918258E-3</v>
      </c>
      <c r="U26" s="49">
        <v>0</v>
      </c>
      <c r="V26" s="46">
        <v>4.9211031363181705E-4</v>
      </c>
      <c r="W26" s="46">
        <v>9.11051420072051E-4</v>
      </c>
      <c r="X26" s="49">
        <v>0</v>
      </c>
      <c r="Y26" s="49">
        <v>0</v>
      </c>
      <c r="Z26" s="49">
        <v>0</v>
      </c>
      <c r="AA26" s="62">
        <v>6.65929842068059E-5</v>
      </c>
      <c r="AB26" s="46">
        <v>1.4520077116674001E-4</v>
      </c>
      <c r="AC26" s="49">
        <v>0</v>
      </c>
      <c r="AD26" s="46">
        <v>3.4678233742590998E-4</v>
      </c>
      <c r="AE26" s="46">
        <v>5.9207138098132505E-4</v>
      </c>
      <c r="AF26" s="46">
        <v>6.9309732523748695E-4</v>
      </c>
      <c r="AG26" s="46">
        <v>1.9427042760612601E-4</v>
      </c>
      <c r="AH26" s="46">
        <v>5.1868112282319899E-4</v>
      </c>
      <c r="AI26" s="49">
        <v>0</v>
      </c>
      <c r="AJ26" s="49">
        <v>0</v>
      </c>
      <c r="AK26" s="50">
        <v>0</v>
      </c>
      <c r="AL26" s="49"/>
      <c r="AM26" s="45" t="s">
        <v>60</v>
      </c>
      <c r="AN26" s="49">
        <v>0</v>
      </c>
      <c r="AO26" s="50">
        <v>0</v>
      </c>
    </row>
    <row r="27" spans="1:46" s="48" customFormat="1" ht="12.75" customHeight="1" x14ac:dyDescent="0.3">
      <c r="A27" s="45" t="s">
        <v>299</v>
      </c>
      <c r="B27" s="62">
        <v>0.22910866227507901</v>
      </c>
      <c r="C27" s="46">
        <v>0.25119918211777498</v>
      </c>
      <c r="D27" s="46">
        <v>0.26227963071892402</v>
      </c>
      <c r="E27" s="46">
        <v>0.2836323657598</v>
      </c>
      <c r="F27" s="46">
        <v>0.331174541745691</v>
      </c>
      <c r="G27" s="46">
        <v>0.17270777151064801</v>
      </c>
      <c r="H27" s="46">
        <v>0.25366802099538399</v>
      </c>
      <c r="I27" s="46">
        <v>0.29380924037585099</v>
      </c>
      <c r="J27" s="46">
        <v>0.20177392870809899</v>
      </c>
      <c r="K27" s="46">
        <v>0.26340050594564202</v>
      </c>
      <c r="L27" s="62">
        <v>0.31426807372890703</v>
      </c>
      <c r="M27" s="46">
        <v>0.360058344831793</v>
      </c>
      <c r="N27" s="46">
        <v>0.63755663586456301</v>
      </c>
      <c r="O27" s="46">
        <v>0.320695742482901</v>
      </c>
      <c r="P27" s="46">
        <v>0.31215076996567098</v>
      </c>
      <c r="Q27" s="62">
        <v>0.27520464920128301</v>
      </c>
      <c r="R27" s="46">
        <v>0.138481477056834</v>
      </c>
      <c r="S27" s="46">
        <v>0.26527059526649499</v>
      </c>
      <c r="T27" s="46">
        <v>0.27546658748383601</v>
      </c>
      <c r="U27" s="46">
        <v>0.28290183487847198</v>
      </c>
      <c r="V27" s="46">
        <v>0.22143409788639401</v>
      </c>
      <c r="W27" s="46">
        <v>0.242366102848422</v>
      </c>
      <c r="X27" s="46">
        <v>0.23778457572275999</v>
      </c>
      <c r="Y27" s="46">
        <v>0.18915739377843199</v>
      </c>
      <c r="Z27" s="46">
        <v>0.22295238093988801</v>
      </c>
      <c r="AA27" s="62">
        <v>0.19768202233613999</v>
      </c>
      <c r="AB27" s="46">
        <v>0.14580809527187699</v>
      </c>
      <c r="AC27" s="46">
        <v>0.25289883831528898</v>
      </c>
      <c r="AD27" s="46">
        <v>0.34423161428428101</v>
      </c>
      <c r="AE27" s="46">
        <v>0.27212991260115499</v>
      </c>
      <c r="AF27" s="46">
        <v>0.29795933844855299</v>
      </c>
      <c r="AG27" s="46">
        <v>0.248923602693187</v>
      </c>
      <c r="AH27" s="46">
        <v>0.22745446061778199</v>
      </c>
      <c r="AI27" s="46">
        <v>0.26947009995413801</v>
      </c>
      <c r="AJ27" s="46">
        <v>0.25407383357883301</v>
      </c>
      <c r="AK27" s="47">
        <v>0.24960916083505699</v>
      </c>
      <c r="AL27" s="46"/>
      <c r="AM27" s="45" t="s">
        <v>299</v>
      </c>
      <c r="AN27" s="46">
        <v>0.21331043151512</v>
      </c>
      <c r="AO27" s="47">
        <v>0.30342666870049001</v>
      </c>
    </row>
    <row r="28" spans="1:46" s="48" customFormat="1" ht="12.75" customHeight="1" x14ac:dyDescent="0.3">
      <c r="A28" s="45" t="s">
        <v>300</v>
      </c>
      <c r="B28" s="62">
        <v>0.58398002917726799</v>
      </c>
      <c r="C28" s="46">
        <v>0.474255572824829</v>
      </c>
      <c r="D28" s="46">
        <v>0.45622055862182598</v>
      </c>
      <c r="E28" s="46">
        <v>0.62785233505990101</v>
      </c>
      <c r="F28" s="46">
        <v>0.650234440936305</v>
      </c>
      <c r="G28" s="46">
        <v>0.486406431066429</v>
      </c>
      <c r="H28" s="46">
        <v>0.52720220801647499</v>
      </c>
      <c r="I28" s="46">
        <v>0.576134577018939</v>
      </c>
      <c r="J28" s="46">
        <v>0.49675333078714801</v>
      </c>
      <c r="K28" s="46">
        <v>0.52156582895622905</v>
      </c>
      <c r="L28" s="62">
        <v>0.60497109188570797</v>
      </c>
      <c r="M28" s="46">
        <v>0.60145506022481598</v>
      </c>
      <c r="N28" s="46">
        <v>0.748007221173281</v>
      </c>
      <c r="O28" s="46">
        <v>0.55963996966531904</v>
      </c>
      <c r="P28" s="46">
        <v>0.57244916189959305</v>
      </c>
      <c r="Q28" s="62">
        <v>0.88801453989822399</v>
      </c>
      <c r="R28" s="46">
        <v>0.59342635041888203</v>
      </c>
      <c r="S28" s="46">
        <v>0.84206593772925697</v>
      </c>
      <c r="T28" s="46">
        <v>0.87202437937745203</v>
      </c>
      <c r="U28" s="46">
        <v>0.65369073745537798</v>
      </c>
      <c r="V28" s="46">
        <v>0.61542570662081497</v>
      </c>
      <c r="W28" s="46">
        <v>0.577284342314202</v>
      </c>
      <c r="X28" s="46">
        <v>0.57323396538763105</v>
      </c>
      <c r="Y28" s="46">
        <v>0.56719036193291605</v>
      </c>
      <c r="Z28" s="46">
        <v>0.54421193460943995</v>
      </c>
      <c r="AA28" s="62">
        <v>0.60191837913219004</v>
      </c>
      <c r="AB28" s="46">
        <v>0.51204390553922996</v>
      </c>
      <c r="AC28" s="46">
        <v>0.57819764127347395</v>
      </c>
      <c r="AD28" s="46">
        <v>0.61297012318723199</v>
      </c>
      <c r="AE28" s="46">
        <v>0.65548372537472499</v>
      </c>
      <c r="AF28" s="46">
        <v>0.64216306528258205</v>
      </c>
      <c r="AG28" s="46">
        <v>0.60264549268255796</v>
      </c>
      <c r="AH28" s="46">
        <v>0.55399154095567504</v>
      </c>
      <c r="AI28" s="46">
        <v>0.62557969267381297</v>
      </c>
      <c r="AJ28" s="46">
        <v>0.56130527689639997</v>
      </c>
      <c r="AK28" s="47">
        <v>0.55807762682421702</v>
      </c>
      <c r="AL28" s="46"/>
      <c r="AM28" s="45" t="s">
        <v>300</v>
      </c>
      <c r="AN28" s="46">
        <v>0.51925247310195199</v>
      </c>
      <c r="AO28" s="47">
        <v>0.52579420457631099</v>
      </c>
    </row>
    <row r="29" spans="1:46" s="48" customFormat="1" ht="12.75" customHeight="1" x14ac:dyDescent="0.3">
      <c r="A29" s="45" t="s">
        <v>61</v>
      </c>
      <c r="B29" s="62">
        <v>0.47671423650447498</v>
      </c>
      <c r="C29" s="46">
        <v>0.55851466784473103</v>
      </c>
      <c r="D29" s="46">
        <v>0.58324763134430901</v>
      </c>
      <c r="E29" s="46">
        <v>0.42219372005967398</v>
      </c>
      <c r="F29" s="46">
        <v>0.41552911900030398</v>
      </c>
      <c r="G29" s="46">
        <v>0.53811381622617405</v>
      </c>
      <c r="H29" s="46">
        <v>0.50009323562735497</v>
      </c>
      <c r="I29" s="46">
        <v>0.47384048805663298</v>
      </c>
      <c r="J29" s="46">
        <v>0.52756807539001305</v>
      </c>
      <c r="K29" s="46">
        <v>0.50563215987281296</v>
      </c>
      <c r="L29" s="62">
        <v>0.43636393027790499</v>
      </c>
      <c r="M29" s="46">
        <v>0.44195601748672703</v>
      </c>
      <c r="N29" s="46">
        <v>0.36894173693273402</v>
      </c>
      <c r="O29" s="46">
        <v>0.48368899149858002</v>
      </c>
      <c r="P29" s="46">
        <v>0.46764215067347498</v>
      </c>
      <c r="Q29" s="62">
        <v>0.199148105601059</v>
      </c>
      <c r="R29" s="46">
        <v>0.461673408015082</v>
      </c>
      <c r="S29" s="46">
        <v>0.241739888030674</v>
      </c>
      <c r="T29" s="46">
        <v>0.20795626741652601</v>
      </c>
      <c r="U29" s="46">
        <v>0.40270576681116999</v>
      </c>
      <c r="V29" s="46">
        <v>0.45536682516882099</v>
      </c>
      <c r="W29" s="46">
        <v>0.46755737950202803</v>
      </c>
      <c r="X29" s="46">
        <v>0.46926184858833397</v>
      </c>
      <c r="Y29" s="46">
        <v>0.46917183605874402</v>
      </c>
      <c r="Z29" s="46">
        <v>0.49743752811514502</v>
      </c>
      <c r="AA29" s="62">
        <v>0.44876993155686401</v>
      </c>
      <c r="AB29" s="46">
        <v>0.52017527379884498</v>
      </c>
      <c r="AC29" s="46">
        <v>0.47073550048044399</v>
      </c>
      <c r="AD29" s="46">
        <v>0.427807305800254</v>
      </c>
      <c r="AE29" s="46">
        <v>0.37426260450327897</v>
      </c>
      <c r="AF29" s="46">
        <v>0.402811179696695</v>
      </c>
      <c r="AG29" s="46">
        <v>0.43113402276180901</v>
      </c>
      <c r="AH29" s="46">
        <v>0.48673595428649602</v>
      </c>
      <c r="AI29" s="46">
        <v>0.41918104463801298</v>
      </c>
      <c r="AJ29" s="46">
        <v>0.47918444607288802</v>
      </c>
      <c r="AK29" s="47">
        <v>0.48556799629992498</v>
      </c>
      <c r="AL29" s="46"/>
      <c r="AM29" s="45" t="s">
        <v>61</v>
      </c>
      <c r="AN29" s="46">
        <v>0.49900141826532701</v>
      </c>
      <c r="AO29" s="47">
        <v>0.53265085131921497</v>
      </c>
    </row>
    <row r="30" spans="1:46" s="48" customFormat="1" ht="12.75" customHeight="1" x14ac:dyDescent="0.3">
      <c r="A30" s="45" t="s">
        <v>62</v>
      </c>
      <c r="B30" s="83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  <c r="I30" s="49">
        <v>0</v>
      </c>
      <c r="J30" s="49">
        <v>0</v>
      </c>
      <c r="K30" s="49">
        <v>0</v>
      </c>
      <c r="L30" s="83">
        <v>0</v>
      </c>
      <c r="M30" s="49">
        <v>0</v>
      </c>
      <c r="N30" s="49">
        <v>0</v>
      </c>
      <c r="O30" s="49">
        <v>0</v>
      </c>
      <c r="P30" s="49">
        <v>0</v>
      </c>
      <c r="Q30" s="83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  <c r="Z30" s="49">
        <v>0</v>
      </c>
      <c r="AA30" s="83">
        <v>0</v>
      </c>
      <c r="AB30" s="49">
        <v>0</v>
      </c>
      <c r="AC30" s="49">
        <v>0</v>
      </c>
      <c r="AD30" s="49">
        <v>0</v>
      </c>
      <c r="AE30" s="49">
        <v>0</v>
      </c>
      <c r="AF30" s="49">
        <v>0</v>
      </c>
      <c r="AG30" s="49">
        <v>0</v>
      </c>
      <c r="AH30" s="49">
        <v>0</v>
      </c>
      <c r="AI30" s="49">
        <v>0</v>
      </c>
      <c r="AJ30" s="49">
        <v>0</v>
      </c>
      <c r="AK30" s="50">
        <v>0</v>
      </c>
      <c r="AL30" s="49"/>
      <c r="AM30" s="45" t="s">
        <v>62</v>
      </c>
      <c r="AN30" s="49">
        <v>0</v>
      </c>
      <c r="AO30" s="50">
        <v>0</v>
      </c>
    </row>
    <row r="31" spans="1:46" s="48" customFormat="1" ht="12.75" customHeight="1" x14ac:dyDescent="0.3">
      <c r="A31" s="45" t="s">
        <v>63</v>
      </c>
      <c r="B31" s="62">
        <v>2.48864570291718E-3</v>
      </c>
      <c r="C31" s="46">
        <v>7.7488404327032796E-4</v>
      </c>
      <c r="D31" s="46">
        <v>1.0025553664222101E-3</v>
      </c>
      <c r="E31" s="46">
        <v>1.58942872486124E-3</v>
      </c>
      <c r="F31" s="46">
        <v>6.9091726303979804E-4</v>
      </c>
      <c r="G31" s="46">
        <v>1.04728622656269E-3</v>
      </c>
      <c r="H31" s="46">
        <v>4.8134482867801198E-4</v>
      </c>
      <c r="I31" s="46">
        <v>2.16684139930386E-3</v>
      </c>
      <c r="J31" s="46">
        <v>3.1132429170500301E-4</v>
      </c>
      <c r="K31" s="46">
        <v>7.3206276369470395E-4</v>
      </c>
      <c r="L31" s="62">
        <v>6.8498804898495995E-4</v>
      </c>
      <c r="M31" s="46">
        <v>5.9060422388855797E-4</v>
      </c>
      <c r="N31" s="46">
        <v>1.14259804540251E-3</v>
      </c>
      <c r="O31" s="46">
        <v>8.9050326593052896E-4</v>
      </c>
      <c r="P31" s="46">
        <v>5.8031450484859995E-4</v>
      </c>
      <c r="Q31" s="62">
        <v>4.9763607824567201E-3</v>
      </c>
      <c r="R31" s="46">
        <v>4.4849032741262301E-4</v>
      </c>
      <c r="S31" s="46">
        <v>1.0279600728506299E-3</v>
      </c>
      <c r="T31" s="46">
        <v>6.04045852487606E-4</v>
      </c>
      <c r="U31" s="46">
        <v>5.0968461593407799E-4</v>
      </c>
      <c r="V31" s="46">
        <v>1.79855100129636E-3</v>
      </c>
      <c r="W31" s="46">
        <v>8.91722866622498E-4</v>
      </c>
      <c r="X31" s="46">
        <v>4.7757709960004297E-4</v>
      </c>
      <c r="Y31" s="46">
        <v>8.90263952737275E-4</v>
      </c>
      <c r="Z31" s="46">
        <v>7.9747235532154402E-4</v>
      </c>
      <c r="AA31" s="62">
        <v>9.3318545866772197E-4</v>
      </c>
      <c r="AB31" s="46">
        <v>1.01208833445702E-4</v>
      </c>
      <c r="AC31" s="46">
        <v>4.5673564146896101E-4</v>
      </c>
      <c r="AD31" s="46">
        <v>9.3924162180730503E-4</v>
      </c>
      <c r="AE31" s="46">
        <v>2.5256605885886702E-4</v>
      </c>
      <c r="AF31" s="46">
        <v>1.84832938635985E-3</v>
      </c>
      <c r="AG31" s="46">
        <v>7.1276706993294095E-4</v>
      </c>
      <c r="AH31" s="46">
        <v>4.4360203131370898E-4</v>
      </c>
      <c r="AI31" s="46">
        <v>5.0649350698614296E-4</v>
      </c>
      <c r="AJ31" s="46">
        <v>1.7597694167872599E-4</v>
      </c>
      <c r="AK31" s="50">
        <v>0</v>
      </c>
      <c r="AL31" s="49"/>
      <c r="AM31" s="45" t="s">
        <v>63</v>
      </c>
      <c r="AN31" s="46">
        <v>8.7491699834998295E-5</v>
      </c>
      <c r="AO31" s="47">
        <v>9.0315754038480898E-4</v>
      </c>
    </row>
    <row r="32" spans="1:46" s="48" customFormat="1" ht="12.75" customHeight="1" x14ac:dyDescent="0.3">
      <c r="A32" s="45" t="s">
        <v>64</v>
      </c>
      <c r="B32" s="83">
        <v>0</v>
      </c>
      <c r="C32" s="49">
        <v>0</v>
      </c>
      <c r="D32" s="49">
        <v>0</v>
      </c>
      <c r="E32" s="49">
        <v>0</v>
      </c>
      <c r="F32" s="49">
        <v>0</v>
      </c>
      <c r="G32" s="49">
        <v>0</v>
      </c>
      <c r="H32" s="49">
        <v>0</v>
      </c>
      <c r="I32" s="49">
        <v>0</v>
      </c>
      <c r="J32" s="49">
        <v>0</v>
      </c>
      <c r="K32" s="49">
        <v>0</v>
      </c>
      <c r="L32" s="83">
        <v>0</v>
      </c>
      <c r="M32" s="49">
        <v>0</v>
      </c>
      <c r="N32" s="49">
        <v>0</v>
      </c>
      <c r="O32" s="49">
        <v>0</v>
      </c>
      <c r="P32" s="49">
        <v>0</v>
      </c>
      <c r="Q32" s="83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  <c r="Z32" s="49">
        <v>0</v>
      </c>
      <c r="AA32" s="83">
        <v>0</v>
      </c>
      <c r="AB32" s="49">
        <v>0</v>
      </c>
      <c r="AC32" s="49">
        <v>0</v>
      </c>
      <c r="AD32" s="49">
        <v>0</v>
      </c>
      <c r="AE32" s="49">
        <v>0</v>
      </c>
      <c r="AF32" s="49">
        <v>0</v>
      </c>
      <c r="AG32" s="49">
        <v>0</v>
      </c>
      <c r="AH32" s="49">
        <v>0</v>
      </c>
      <c r="AI32" s="49">
        <v>0</v>
      </c>
      <c r="AJ32" s="49">
        <v>0</v>
      </c>
      <c r="AK32" s="50">
        <v>0</v>
      </c>
      <c r="AL32" s="49"/>
      <c r="AM32" s="45" t="s">
        <v>64</v>
      </c>
      <c r="AN32" s="49">
        <v>0</v>
      </c>
      <c r="AO32" s="50">
        <v>0</v>
      </c>
    </row>
    <row r="33" spans="1:46" s="48" customFormat="1" ht="12.75" customHeight="1" x14ac:dyDescent="0.3">
      <c r="A33" s="45" t="s">
        <v>65</v>
      </c>
      <c r="B33" s="62">
        <v>2.2016347809179402E-3</v>
      </c>
      <c r="C33" s="46">
        <v>8.8223198284526701E-4</v>
      </c>
      <c r="D33" s="46">
        <v>4.8361161789469602E-4</v>
      </c>
      <c r="E33" s="46">
        <v>1.9363687282534601E-3</v>
      </c>
      <c r="F33" s="46">
        <v>3.28046633529937E-3</v>
      </c>
      <c r="G33" s="46">
        <v>2.2427461330457102E-3</v>
      </c>
      <c r="H33" s="49">
        <v>0</v>
      </c>
      <c r="I33" s="46">
        <v>3.4833439557675101E-3</v>
      </c>
      <c r="J33" s="46">
        <v>3.8916651223866198E-3</v>
      </c>
      <c r="K33" s="46">
        <v>6.5489033101046598E-4</v>
      </c>
      <c r="L33" s="62">
        <v>3.7762722818458199E-3</v>
      </c>
      <c r="M33" s="46">
        <v>3.7586994387118098E-3</v>
      </c>
      <c r="N33" s="46">
        <v>2.8193246025674801E-3</v>
      </c>
      <c r="O33" s="46">
        <v>3.0446838132533699E-3</v>
      </c>
      <c r="P33" s="46">
        <v>3.9049269322546198E-3</v>
      </c>
      <c r="Q33" s="62">
        <v>4.9553641041460896E-3</v>
      </c>
      <c r="R33" s="46">
        <v>2.30606626410391E-3</v>
      </c>
      <c r="S33" s="46">
        <v>3.03485097339105E-3</v>
      </c>
      <c r="T33" s="46">
        <v>5.2193982107533801E-3</v>
      </c>
      <c r="U33" s="46">
        <v>2.2507404326733999E-3</v>
      </c>
      <c r="V33" s="46">
        <v>3.4834045114291901E-3</v>
      </c>
      <c r="W33" s="46">
        <v>2.74346586445117E-3</v>
      </c>
      <c r="X33" s="46">
        <v>3.2668460830562601E-3</v>
      </c>
      <c r="Y33" s="46">
        <v>5.9738515543218797E-3</v>
      </c>
      <c r="Z33" s="46">
        <v>5.6388445649491897E-4</v>
      </c>
      <c r="AA33" s="62">
        <v>2.9812916572556402E-3</v>
      </c>
      <c r="AB33" s="46">
        <v>2.15509896326764E-3</v>
      </c>
      <c r="AC33" s="46">
        <v>2.0588411234230201E-3</v>
      </c>
      <c r="AD33" s="46">
        <v>4.7390967646075604E-3</v>
      </c>
      <c r="AE33" s="46">
        <v>5.4196147821887397E-3</v>
      </c>
      <c r="AF33" s="46">
        <v>8.3756654727936506E-3</v>
      </c>
      <c r="AG33" s="46">
        <v>2.5757411388533402E-3</v>
      </c>
      <c r="AH33" s="46">
        <v>4.8700677060068802E-3</v>
      </c>
      <c r="AI33" s="46">
        <v>2.3719872769480798E-3</v>
      </c>
      <c r="AJ33" s="46">
        <v>3.6523057315308001E-3</v>
      </c>
      <c r="AK33" s="47">
        <v>3.3551622836392502E-3</v>
      </c>
      <c r="AL33" s="46"/>
      <c r="AM33" s="45" t="s">
        <v>65</v>
      </c>
      <c r="AN33" s="46">
        <v>5.6523422448083503E-4</v>
      </c>
      <c r="AO33" s="47">
        <v>3.2363626111680602E-3</v>
      </c>
    </row>
    <row r="34" spans="1:46" s="48" customFormat="1" ht="12.75" customHeight="1" x14ac:dyDescent="0.3">
      <c r="A34" s="51" t="s">
        <v>54</v>
      </c>
      <c r="B34" s="69">
        <v>3.2321154701610301E-3</v>
      </c>
      <c r="C34" s="52">
        <v>4.4774185444464397E-3</v>
      </c>
      <c r="D34" s="52">
        <v>5.1940126408864303E-3</v>
      </c>
      <c r="E34" s="52">
        <v>2.8424184780377702E-3</v>
      </c>
      <c r="F34" s="52">
        <v>3.4446069130920501E-3</v>
      </c>
      <c r="G34" s="52">
        <v>4.0038693621944404E-3</v>
      </c>
      <c r="H34" s="52">
        <v>4.6180346455872903E-3</v>
      </c>
      <c r="I34" s="52">
        <v>4.0878898778890903E-3</v>
      </c>
      <c r="J34" s="52">
        <v>4.6599937636029503E-3</v>
      </c>
      <c r="K34" s="52">
        <v>2.91470900731752E-3</v>
      </c>
      <c r="L34" s="69">
        <v>4.9374166013647696E-3</v>
      </c>
      <c r="M34" s="52">
        <v>3.59974932689824E-3</v>
      </c>
      <c r="N34" s="52">
        <v>5.1474279062396202E-3</v>
      </c>
      <c r="O34" s="52">
        <v>5.8118735041581097E-3</v>
      </c>
      <c r="P34" s="52">
        <v>5.3824418267671001E-3</v>
      </c>
      <c r="Q34" s="69">
        <v>1.97438176570419E-3</v>
      </c>
      <c r="R34" s="52">
        <v>4.40356281390875E-3</v>
      </c>
      <c r="S34" s="52">
        <v>3.2173134359765598E-3</v>
      </c>
      <c r="T34" s="52">
        <v>2.67778618110946E-3</v>
      </c>
      <c r="U34" s="52">
        <v>3.7357829623552198E-3</v>
      </c>
      <c r="V34" s="52">
        <v>4.4257848580442401E-3</v>
      </c>
      <c r="W34" s="52">
        <v>5.1137967440627501E-3</v>
      </c>
      <c r="X34" s="52">
        <v>4.3135360320455196E-3</v>
      </c>
      <c r="Y34" s="52">
        <v>5.1281702805009398E-3</v>
      </c>
      <c r="Z34" s="52">
        <v>5.6701065748309999E-3</v>
      </c>
      <c r="AA34" s="69">
        <v>2.550232633949E-3</v>
      </c>
      <c r="AB34" s="52">
        <v>4.4328267569782604E-3</v>
      </c>
      <c r="AC34" s="52">
        <v>3.99401991029331E-3</v>
      </c>
      <c r="AD34" s="52">
        <v>2.73538779655792E-3</v>
      </c>
      <c r="AE34" s="52">
        <v>1.53815776974277E-3</v>
      </c>
      <c r="AF34" s="52">
        <v>1.64351001403411E-3</v>
      </c>
      <c r="AG34" s="52">
        <v>3.5413517550874599E-3</v>
      </c>
      <c r="AH34" s="52">
        <v>4.1773930462816397E-3</v>
      </c>
      <c r="AI34" s="52">
        <v>2.4162895145053301E-3</v>
      </c>
      <c r="AJ34" s="52">
        <v>1.82132085383194E-3</v>
      </c>
      <c r="AK34" s="53">
        <v>3.3941947093159698E-3</v>
      </c>
      <c r="AL34" s="46"/>
      <c r="AM34" s="51" t="s">
        <v>54</v>
      </c>
      <c r="AN34" s="52">
        <v>4.5436957839065502E-4</v>
      </c>
      <c r="AO34" s="53">
        <v>2.6582457286107599E-3</v>
      </c>
    </row>
    <row r="35" spans="1:46" s="48" customFormat="1" ht="12.75" customHeight="1" x14ac:dyDescent="0.3">
      <c r="A35" s="45" t="s">
        <v>66</v>
      </c>
      <c r="B35" s="62">
        <v>3.0032321154701598</v>
      </c>
      <c r="C35" s="46">
        <v>3.0051740074425299</v>
      </c>
      <c r="D35" s="46">
        <v>3.00519401264089</v>
      </c>
      <c r="E35" s="46">
        <v>3.0030315461476</v>
      </c>
      <c r="F35" s="46">
        <v>3.00368804252233</v>
      </c>
      <c r="G35" s="46">
        <v>3.0041968567743198</v>
      </c>
      <c r="H35" s="46">
        <v>3.0047830602251899</v>
      </c>
      <c r="I35" s="46">
        <v>3.0051276776795</v>
      </c>
      <c r="J35" s="46">
        <v>3.0046599937636</v>
      </c>
      <c r="K35" s="46">
        <v>3.0031215879395501</v>
      </c>
      <c r="L35" s="62">
        <v>3.00493741660136</v>
      </c>
      <c r="M35" s="46">
        <v>3.00364372783259</v>
      </c>
      <c r="N35" s="46">
        <v>3.0052251909719998</v>
      </c>
      <c r="O35" s="46">
        <v>3.00698250114446</v>
      </c>
      <c r="P35" s="46">
        <v>3.0053824418267698</v>
      </c>
      <c r="Q35" s="62">
        <v>3.0019743817657001</v>
      </c>
      <c r="R35" s="46">
        <v>3.0044035628139101</v>
      </c>
      <c r="S35" s="46">
        <v>3.0032173134359801</v>
      </c>
      <c r="T35" s="46">
        <v>3.0038194194602901</v>
      </c>
      <c r="U35" s="46">
        <v>3.0037357829623601</v>
      </c>
      <c r="V35" s="46">
        <v>3.0049178951716802</v>
      </c>
      <c r="W35" s="46">
        <v>3.0060248481641398</v>
      </c>
      <c r="X35" s="46">
        <v>3.0043135360320501</v>
      </c>
      <c r="Y35" s="46">
        <v>3.0051281702804999</v>
      </c>
      <c r="Z35" s="46">
        <v>3.0056701065748301</v>
      </c>
      <c r="AA35" s="62">
        <v>3.0026168256181598</v>
      </c>
      <c r="AB35" s="46">
        <v>3.0045780275281402</v>
      </c>
      <c r="AC35" s="46">
        <v>3.0039940199102899</v>
      </c>
      <c r="AD35" s="46">
        <v>3.0030821701339798</v>
      </c>
      <c r="AE35" s="46">
        <v>3.0021302291507199</v>
      </c>
      <c r="AF35" s="46">
        <v>3.0023366073392701</v>
      </c>
      <c r="AG35" s="46">
        <v>3.0037356221826901</v>
      </c>
      <c r="AH35" s="46">
        <v>3.00469607416911</v>
      </c>
      <c r="AI35" s="46">
        <v>3.0024162895145099</v>
      </c>
      <c r="AJ35" s="46">
        <v>3.0018213208538298</v>
      </c>
      <c r="AK35" s="47">
        <v>3.0033941947093199</v>
      </c>
      <c r="AL35" s="46"/>
      <c r="AM35" s="45" t="s">
        <v>66</v>
      </c>
      <c r="AN35" s="46">
        <v>3.0004543695783901</v>
      </c>
      <c r="AO35" s="47">
        <v>3.0026582457286102</v>
      </c>
    </row>
    <row r="36" spans="1:46" ht="12.75" customHeight="1" x14ac:dyDescent="0.3">
      <c r="A36" s="54"/>
      <c r="B36" s="44"/>
      <c r="L36" s="44"/>
      <c r="Q36" s="44"/>
      <c r="AA36" s="44"/>
      <c r="AK36" s="36"/>
      <c r="AM36" s="54"/>
      <c r="AO36" s="36"/>
      <c r="AP36" s="23"/>
      <c r="AQ36" s="23"/>
      <c r="AR36" s="23"/>
      <c r="AT36" s="23"/>
    </row>
    <row r="37" spans="1:46" ht="12.75" customHeight="1" x14ac:dyDescent="0.3">
      <c r="A37" s="54" t="s">
        <v>67</v>
      </c>
      <c r="B37" s="75">
        <f>100*B29/(B29+B28)</f>
        <v>44.943604573752928</v>
      </c>
      <c r="C37" s="55">
        <f t="shared" ref="C37:AK37" si="0">100*C29/(C29+C28)</f>
        <v>54.079275898058199</v>
      </c>
      <c r="D37" s="55">
        <f t="shared" si="0"/>
        <v>56.110195287776023</v>
      </c>
      <c r="E37" s="55">
        <f t="shared" si="0"/>
        <v>40.207162152673035</v>
      </c>
      <c r="F37" s="55">
        <f t="shared" si="0"/>
        <v>38.988865318778522</v>
      </c>
      <c r="G37" s="55">
        <f t="shared" si="0"/>
        <v>52.523492595504422</v>
      </c>
      <c r="H37" s="55">
        <f t="shared" si="0"/>
        <v>48.680565919139866</v>
      </c>
      <c r="I37" s="55">
        <f t="shared" si="0"/>
        <v>45.12873722601482</v>
      </c>
      <c r="J37" s="55">
        <f t="shared" si="0"/>
        <v>51.504154087625089</v>
      </c>
      <c r="K37" s="55">
        <f t="shared" si="0"/>
        <v>49.224411006607419</v>
      </c>
      <c r="L37" s="75">
        <f t="shared" si="0"/>
        <v>41.904278737428669</v>
      </c>
      <c r="M37" s="55">
        <f t="shared" si="0"/>
        <v>42.356845439675148</v>
      </c>
      <c r="N37" s="55">
        <f t="shared" si="0"/>
        <v>33.031208297856345</v>
      </c>
      <c r="O37" s="55">
        <f t="shared" si="0"/>
        <v>46.360161512146142</v>
      </c>
      <c r="P37" s="55">
        <f t="shared" si="0"/>
        <v>44.9616437538144</v>
      </c>
      <c r="Q37" s="75">
        <f t="shared" si="0"/>
        <v>18.318151973442717</v>
      </c>
      <c r="R37" s="55">
        <f t="shared" si="0"/>
        <v>43.756375103366771</v>
      </c>
      <c r="S37" s="55">
        <f t="shared" si="0"/>
        <v>22.304723068006531</v>
      </c>
      <c r="T37" s="55">
        <f t="shared" si="0"/>
        <v>19.255554998495882</v>
      </c>
      <c r="U37" s="55">
        <f t="shared" si="0"/>
        <v>38.120702329545011</v>
      </c>
      <c r="V37" s="55">
        <f t="shared" si="0"/>
        <v>42.526148777649553</v>
      </c>
      <c r="W37" s="55">
        <f t="shared" si="0"/>
        <v>44.749110773379265</v>
      </c>
      <c r="X37" s="55">
        <f t="shared" si="0"/>
        <v>45.013307708030077</v>
      </c>
      <c r="Y37" s="55">
        <f t="shared" si="0"/>
        <v>45.271029469035071</v>
      </c>
      <c r="Z37" s="55">
        <f t="shared" si="0"/>
        <v>47.754791406892792</v>
      </c>
      <c r="AA37" s="75">
        <f t="shared" si="0"/>
        <v>42.711994317568383</v>
      </c>
      <c r="AB37" s="55">
        <f t="shared" si="0"/>
        <v>50.393877987465281</v>
      </c>
      <c r="AC37" s="55">
        <f t="shared" si="0"/>
        <v>44.87755050749265</v>
      </c>
      <c r="AD37" s="55">
        <f t="shared" si="0"/>
        <v>41.104591037917082</v>
      </c>
      <c r="AE37" s="55">
        <f t="shared" si="0"/>
        <v>36.345126332969656</v>
      </c>
      <c r="AF37" s="55">
        <f t="shared" si="0"/>
        <v>38.547474412126121</v>
      </c>
      <c r="AG37" s="55">
        <f t="shared" si="0"/>
        <v>41.704639753524944</v>
      </c>
      <c r="AH37" s="55">
        <f t="shared" si="0"/>
        <v>46.768818591963452</v>
      </c>
      <c r="AI37" s="55">
        <f t="shared" si="0"/>
        <v>40.122204986049503</v>
      </c>
      <c r="AJ37" s="55">
        <f t="shared" si="0"/>
        <v>46.053741377225698</v>
      </c>
      <c r="AK37" s="56">
        <f t="shared" si="0"/>
        <v>46.526137372797329</v>
      </c>
      <c r="AL37" s="55"/>
      <c r="AM37" s="54" t="s">
        <v>67</v>
      </c>
      <c r="AN37" s="55">
        <f>100*AN29/(AN29+AN28)</f>
        <v>49.005598946966337</v>
      </c>
      <c r="AO37" s="56">
        <f>100*AO29/(AO29+AO28)</f>
        <v>50.323901874013799</v>
      </c>
      <c r="AP37" s="57"/>
      <c r="AQ37" s="57"/>
      <c r="AR37" s="57"/>
      <c r="AS37" s="22"/>
    </row>
    <row r="38" spans="1:46" ht="12.75" customHeight="1" x14ac:dyDescent="0.3">
      <c r="A38" s="58" t="s">
        <v>68</v>
      </c>
      <c r="B38" s="84">
        <f>100*B25/(B25+B24)</f>
        <v>47.226504585330659</v>
      </c>
      <c r="C38" s="59">
        <f t="shared" ref="C38:AJ38" si="1">100*C25/(C25+C24)</f>
        <v>52.076698511382752</v>
      </c>
      <c r="D38" s="59">
        <f t="shared" si="1"/>
        <v>51.777537911011095</v>
      </c>
      <c r="E38" s="59">
        <f t="shared" si="1"/>
        <v>48.95005666401115</v>
      </c>
      <c r="F38" s="59">
        <f t="shared" si="1"/>
        <v>49.855595635455643</v>
      </c>
      <c r="G38" s="59">
        <f t="shared" si="1"/>
        <v>47.748372361318999</v>
      </c>
      <c r="H38" s="59">
        <f t="shared" si="1"/>
        <v>45.437336954368831</v>
      </c>
      <c r="I38" s="59">
        <f t="shared" si="1"/>
        <v>47.200932945954023</v>
      </c>
      <c r="J38" s="59">
        <f t="shared" si="1"/>
        <v>44.473984264762585</v>
      </c>
      <c r="K38" s="59">
        <f t="shared" si="1"/>
        <v>43.307447578345609</v>
      </c>
      <c r="L38" s="84">
        <f t="shared" si="1"/>
        <v>50.231482578809043</v>
      </c>
      <c r="M38" s="59">
        <f t="shared" si="1"/>
        <v>55.682637002786663</v>
      </c>
      <c r="N38" s="59">
        <f t="shared" si="1"/>
        <v>59.567000276131239</v>
      </c>
      <c r="O38" s="59">
        <f t="shared" si="1"/>
        <v>49.85790641540207</v>
      </c>
      <c r="P38" s="59">
        <f t="shared" si="1"/>
        <v>50.18739345515025</v>
      </c>
      <c r="Q38" s="84">
        <f t="shared" si="1"/>
        <v>59.802713906918399</v>
      </c>
      <c r="R38" s="59">
        <f t="shared" si="1"/>
        <v>58.502582571206432</v>
      </c>
      <c r="S38" s="59">
        <f t="shared" si="1"/>
        <v>57.940209110902856</v>
      </c>
      <c r="T38" s="59">
        <f t="shared" si="1"/>
        <v>57.137966257501027</v>
      </c>
      <c r="U38" s="59">
        <f t="shared" si="1"/>
        <v>55.15859857349291</v>
      </c>
      <c r="V38" s="59">
        <f t="shared" si="1"/>
        <v>57.257636866248518</v>
      </c>
      <c r="W38" s="59">
        <f t="shared" si="1"/>
        <v>55.192800785619781</v>
      </c>
      <c r="X38" s="59">
        <f t="shared" si="1"/>
        <v>55.008849697078482</v>
      </c>
      <c r="Y38" s="59">
        <f t="shared" si="1"/>
        <v>51.379536896695804</v>
      </c>
      <c r="Z38" s="59">
        <f t="shared" si="1"/>
        <v>51.385697424976748</v>
      </c>
      <c r="AA38" s="84">
        <f t="shared" si="1"/>
        <v>49.268940079271609</v>
      </c>
      <c r="AB38" s="59">
        <f t="shared" si="1"/>
        <v>49.349947679181653</v>
      </c>
      <c r="AC38" s="59">
        <f t="shared" si="1"/>
        <v>54.440668230118959</v>
      </c>
      <c r="AD38" s="59">
        <f t="shared" si="1"/>
        <v>52.96161402762057</v>
      </c>
      <c r="AE38" s="59">
        <f t="shared" si="1"/>
        <v>51.824456996194471</v>
      </c>
      <c r="AF38" s="59">
        <f t="shared" si="1"/>
        <v>55.079134249168412</v>
      </c>
      <c r="AG38" s="59">
        <f t="shared" si="1"/>
        <v>50.748570028740687</v>
      </c>
      <c r="AH38" s="59">
        <f t="shared" si="1"/>
        <v>55.137732906718973</v>
      </c>
      <c r="AI38" s="59">
        <f t="shared" si="1"/>
        <v>55.888052420797784</v>
      </c>
      <c r="AJ38" s="59">
        <f t="shared" si="1"/>
        <v>56.686686346217698</v>
      </c>
      <c r="AK38" s="60">
        <f>100*AK25/(AK25+AK24)</f>
        <v>57.462351684577719</v>
      </c>
      <c r="AL38" s="55"/>
      <c r="AM38" s="58" t="s">
        <v>68</v>
      </c>
      <c r="AN38" s="59">
        <f>100*AN25/(AN25+AN24)</f>
        <v>79.987786033058455</v>
      </c>
      <c r="AO38" s="60">
        <f>100*AO25/(AO25+AO24)</f>
        <v>72.461695741479645</v>
      </c>
      <c r="AP38" s="57"/>
      <c r="AQ38" s="57"/>
      <c r="AR38" s="57"/>
      <c r="AS38" s="22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L54"/>
  <sheetViews>
    <sheetView topLeftCell="A4" zoomScaleNormal="100" workbookViewId="0">
      <selection activeCell="F50" sqref="F50"/>
    </sheetView>
  </sheetViews>
  <sheetFormatPr baseColWidth="10" defaultColWidth="11.5546875" defaultRowHeight="13.8" x14ac:dyDescent="0.3"/>
  <cols>
    <col min="1" max="1" width="18.21875" style="23" customWidth="1"/>
    <col min="2" max="108" width="12.88671875" style="23" customWidth="1"/>
    <col min="109" max="109" width="19.44140625" style="23" customWidth="1"/>
    <col min="110" max="136" width="12.88671875" style="23" customWidth="1"/>
    <col min="137" max="16384" width="11.5546875" style="24"/>
  </cols>
  <sheetData>
    <row r="1" spans="1:142" ht="12.75" customHeight="1" x14ac:dyDescent="0.3">
      <c r="A1" s="22" t="s">
        <v>69</v>
      </c>
    </row>
    <row r="3" spans="1:142" s="27" customFormat="1" ht="12.75" customHeight="1" x14ac:dyDescent="0.3">
      <c r="A3" s="25" t="s">
        <v>290</v>
      </c>
      <c r="B3" s="26" t="s">
        <v>1</v>
      </c>
      <c r="AA3" s="26" t="s">
        <v>70</v>
      </c>
      <c r="AZ3" s="26" t="s">
        <v>71</v>
      </c>
      <c r="CO3" s="26" t="s">
        <v>291</v>
      </c>
      <c r="CU3" s="26" t="s">
        <v>2</v>
      </c>
      <c r="CZ3" s="26" t="s">
        <v>3</v>
      </c>
      <c r="DE3" s="25" t="s">
        <v>290</v>
      </c>
      <c r="DF3" s="26" t="s">
        <v>4</v>
      </c>
    </row>
    <row r="4" spans="1:142" s="23" customFormat="1" ht="12.75" customHeight="1" x14ac:dyDescent="0.3">
      <c r="A4" s="28" t="s">
        <v>5</v>
      </c>
      <c r="B4" s="29" t="s">
        <v>72</v>
      </c>
      <c r="C4" s="29" t="s">
        <v>73</v>
      </c>
      <c r="D4" s="29" t="s">
        <v>74</v>
      </c>
      <c r="E4" s="29" t="s">
        <v>75</v>
      </c>
      <c r="F4" s="29" t="s">
        <v>76</v>
      </c>
      <c r="G4" s="29" t="s">
        <v>77</v>
      </c>
      <c r="H4" s="29" t="s">
        <v>78</v>
      </c>
      <c r="I4" s="29" t="s">
        <v>79</v>
      </c>
      <c r="J4" s="29" t="s">
        <v>80</v>
      </c>
      <c r="K4" s="29" t="s">
        <v>81</v>
      </c>
      <c r="L4" s="29" t="s">
        <v>82</v>
      </c>
      <c r="M4" s="29" t="s">
        <v>83</v>
      </c>
      <c r="N4" s="29" t="s">
        <v>84</v>
      </c>
      <c r="O4" s="29" t="s">
        <v>85</v>
      </c>
      <c r="P4" s="29" t="s">
        <v>86</v>
      </c>
      <c r="Q4" s="29" t="s">
        <v>87</v>
      </c>
      <c r="R4" s="29" t="s">
        <v>88</v>
      </c>
      <c r="S4" s="29" t="s">
        <v>89</v>
      </c>
      <c r="T4" s="29" t="s">
        <v>90</v>
      </c>
      <c r="U4" s="29" t="s">
        <v>91</v>
      </c>
      <c r="V4" s="29" t="s">
        <v>92</v>
      </c>
      <c r="W4" s="29" t="s">
        <v>93</v>
      </c>
      <c r="X4" s="29" t="s">
        <v>94</v>
      </c>
      <c r="Y4" s="29" t="s">
        <v>95</v>
      </c>
      <c r="Z4" s="29" t="s">
        <v>96</v>
      </c>
      <c r="AA4" s="29" t="s">
        <v>97</v>
      </c>
      <c r="AB4" s="29" t="s">
        <v>98</v>
      </c>
      <c r="AC4" s="29" t="s">
        <v>99</v>
      </c>
      <c r="AD4" s="29" t="s">
        <v>100</v>
      </c>
      <c r="AE4" s="29" t="s">
        <v>101</v>
      </c>
      <c r="AF4" s="29" t="s">
        <v>102</v>
      </c>
      <c r="AG4" s="29" t="s">
        <v>103</v>
      </c>
      <c r="AH4" s="29" t="s">
        <v>104</v>
      </c>
      <c r="AI4" s="29" t="s">
        <v>105</v>
      </c>
      <c r="AJ4" s="29" t="s">
        <v>106</v>
      </c>
      <c r="AK4" s="29" t="s">
        <v>107</v>
      </c>
      <c r="AL4" s="29" t="s">
        <v>108</v>
      </c>
      <c r="AM4" s="29" t="s">
        <v>109</v>
      </c>
      <c r="AN4" s="29" t="s">
        <v>110</v>
      </c>
      <c r="AO4" s="29" t="s">
        <v>111</v>
      </c>
      <c r="AP4" s="29" t="s">
        <v>112</v>
      </c>
      <c r="AQ4" s="29" t="s">
        <v>113</v>
      </c>
      <c r="AR4" s="29" t="s">
        <v>114</v>
      </c>
      <c r="AS4" s="29" t="s">
        <v>115</v>
      </c>
      <c r="AT4" s="29" t="s">
        <v>116</v>
      </c>
      <c r="AU4" s="29" t="s">
        <v>117</v>
      </c>
      <c r="AV4" s="29" t="s">
        <v>118</v>
      </c>
      <c r="AW4" s="29" t="s">
        <v>119</v>
      </c>
      <c r="AX4" s="29" t="s">
        <v>120</v>
      </c>
      <c r="AY4" s="29" t="s">
        <v>121</v>
      </c>
      <c r="AZ4" s="29" t="s">
        <v>122</v>
      </c>
      <c r="BA4" s="29" t="s">
        <v>123</v>
      </c>
      <c r="BB4" s="29" t="s">
        <v>124</v>
      </c>
      <c r="BC4" s="29" t="s">
        <v>125</v>
      </c>
      <c r="BD4" s="29" t="s">
        <v>126</v>
      </c>
      <c r="BE4" s="29" t="s">
        <v>127</v>
      </c>
      <c r="BF4" s="29" t="s">
        <v>128</v>
      </c>
      <c r="BG4" s="29" t="s">
        <v>129</v>
      </c>
      <c r="BH4" s="29" t="s">
        <v>130</v>
      </c>
      <c r="BI4" s="29" t="s">
        <v>131</v>
      </c>
      <c r="BJ4" s="29" t="s">
        <v>132</v>
      </c>
      <c r="BK4" s="29" t="s">
        <v>133</v>
      </c>
      <c r="BL4" s="29" t="s">
        <v>134</v>
      </c>
      <c r="BM4" s="29" t="s">
        <v>135</v>
      </c>
      <c r="BN4" s="29" t="s">
        <v>136</v>
      </c>
      <c r="BO4" s="29" t="s">
        <v>137</v>
      </c>
      <c r="BP4" s="29" t="s">
        <v>138</v>
      </c>
      <c r="BQ4" s="29" t="s">
        <v>139</v>
      </c>
      <c r="BR4" s="29" t="s">
        <v>140</v>
      </c>
      <c r="BS4" s="29" t="s">
        <v>141</v>
      </c>
      <c r="BT4" s="29" t="s">
        <v>142</v>
      </c>
      <c r="BU4" s="29" t="s">
        <v>143</v>
      </c>
      <c r="BV4" s="29" t="s">
        <v>144</v>
      </c>
      <c r="BW4" s="29" t="s">
        <v>145</v>
      </c>
      <c r="BX4" s="29" t="s">
        <v>146</v>
      </c>
      <c r="BY4" s="29" t="s">
        <v>147</v>
      </c>
      <c r="BZ4" s="29" t="s">
        <v>148</v>
      </c>
      <c r="CA4" s="29" t="s">
        <v>149</v>
      </c>
      <c r="CB4" s="29" t="s">
        <v>150</v>
      </c>
      <c r="CC4" s="29" t="s">
        <v>151</v>
      </c>
      <c r="CD4" s="29" t="s">
        <v>152</v>
      </c>
      <c r="CE4" s="29" t="s">
        <v>153</v>
      </c>
      <c r="CF4" s="29" t="s">
        <v>154</v>
      </c>
      <c r="CG4" s="29" t="s">
        <v>155</v>
      </c>
      <c r="CH4" s="29" t="s">
        <v>156</v>
      </c>
      <c r="CI4" s="29" t="s">
        <v>157</v>
      </c>
      <c r="CJ4" s="29" t="s">
        <v>158</v>
      </c>
      <c r="CK4" s="29" t="s">
        <v>159</v>
      </c>
      <c r="CL4" s="29" t="s">
        <v>160</v>
      </c>
      <c r="CM4" s="29" t="s">
        <v>161</v>
      </c>
      <c r="CN4" s="29" t="s">
        <v>162</v>
      </c>
      <c r="CO4" s="29" t="s">
        <v>163</v>
      </c>
      <c r="CP4" s="29" t="s">
        <v>164</v>
      </c>
      <c r="CQ4" s="29" t="s">
        <v>165</v>
      </c>
      <c r="CR4" s="29" t="s">
        <v>166</v>
      </c>
      <c r="CS4" s="29" t="s">
        <v>167</v>
      </c>
      <c r="CT4" s="29" t="s">
        <v>168</v>
      </c>
      <c r="CU4" s="29" t="s">
        <v>169</v>
      </c>
      <c r="CV4" s="29" t="s">
        <v>170</v>
      </c>
      <c r="CW4" s="29" t="s">
        <v>171</v>
      </c>
      <c r="CX4" s="29" t="s">
        <v>172</v>
      </c>
      <c r="CY4" s="29" t="s">
        <v>173</v>
      </c>
      <c r="CZ4" s="29" t="s">
        <v>174</v>
      </c>
      <c r="DA4" s="29" t="s">
        <v>175</v>
      </c>
      <c r="DB4" s="29" t="s">
        <v>176</v>
      </c>
      <c r="DC4" s="30" t="s">
        <v>177</v>
      </c>
      <c r="DD4" s="31"/>
      <c r="DE4" s="28" t="s">
        <v>5</v>
      </c>
      <c r="DF4" s="29" t="s">
        <v>178</v>
      </c>
      <c r="DG4" s="29" t="s">
        <v>179</v>
      </c>
      <c r="DH4" s="29" t="s">
        <v>180</v>
      </c>
      <c r="DI4" s="29" t="s">
        <v>181</v>
      </c>
      <c r="DJ4" s="29" t="s">
        <v>182</v>
      </c>
      <c r="DK4" s="29" t="s">
        <v>183</v>
      </c>
      <c r="DL4" s="29" t="s">
        <v>184</v>
      </c>
      <c r="DM4" s="29" t="s">
        <v>185</v>
      </c>
      <c r="DN4" s="29" t="s">
        <v>186</v>
      </c>
      <c r="DO4" s="29" t="s">
        <v>187</v>
      </c>
      <c r="DP4" s="29" t="s">
        <v>188</v>
      </c>
      <c r="DQ4" s="29" t="s">
        <v>189</v>
      </c>
      <c r="DR4" s="29" t="s">
        <v>190</v>
      </c>
      <c r="DS4" s="29" t="s">
        <v>191</v>
      </c>
      <c r="DT4" s="29" t="s">
        <v>192</v>
      </c>
      <c r="DU4" s="29" t="s">
        <v>193</v>
      </c>
      <c r="DV4" s="29" t="s">
        <v>194</v>
      </c>
      <c r="DW4" s="29" t="s">
        <v>195</v>
      </c>
      <c r="DX4" s="29" t="s">
        <v>196</v>
      </c>
      <c r="DY4" s="29" t="s">
        <v>197</v>
      </c>
      <c r="DZ4" s="29" t="s">
        <v>198</v>
      </c>
      <c r="EA4" s="29" t="s">
        <v>199</v>
      </c>
      <c r="EB4" s="29" t="s">
        <v>200</v>
      </c>
      <c r="EC4" s="29" t="s">
        <v>201</v>
      </c>
      <c r="ED4" s="29" t="s">
        <v>202</v>
      </c>
      <c r="EE4" s="29" t="s">
        <v>203</v>
      </c>
      <c r="EF4" s="30" t="s">
        <v>204</v>
      </c>
    </row>
    <row r="5" spans="1:142" s="34" customFormat="1" ht="12.75" customHeight="1" x14ac:dyDescent="0.3">
      <c r="A5" s="32" t="s">
        <v>44</v>
      </c>
      <c r="B5" s="31" t="s">
        <v>47</v>
      </c>
      <c r="C5" s="31" t="s">
        <v>47</v>
      </c>
      <c r="D5" s="31" t="s">
        <v>47</v>
      </c>
      <c r="E5" s="31" t="s">
        <v>47</v>
      </c>
      <c r="F5" s="31" t="s">
        <v>47</v>
      </c>
      <c r="G5" s="31" t="s">
        <v>47</v>
      </c>
      <c r="H5" s="31" t="s">
        <v>47</v>
      </c>
      <c r="I5" s="31" t="s">
        <v>47</v>
      </c>
      <c r="J5" s="31"/>
      <c r="K5" s="31" t="s">
        <v>47</v>
      </c>
      <c r="L5" s="31" t="s">
        <v>47</v>
      </c>
      <c r="M5" s="31" t="s">
        <v>47</v>
      </c>
      <c r="N5" s="31" t="s">
        <v>47</v>
      </c>
      <c r="O5" s="31" t="s">
        <v>47</v>
      </c>
      <c r="P5" s="31" t="s">
        <v>47</v>
      </c>
      <c r="Q5" s="31" t="s">
        <v>47</v>
      </c>
      <c r="R5" s="31" t="s">
        <v>47</v>
      </c>
      <c r="S5" s="31" t="s">
        <v>47</v>
      </c>
      <c r="T5" s="31" t="s">
        <v>47</v>
      </c>
      <c r="U5" s="31" t="s">
        <v>47</v>
      </c>
      <c r="V5" s="31" t="s">
        <v>47</v>
      </c>
      <c r="W5" s="31" t="s">
        <v>47</v>
      </c>
      <c r="X5" s="31" t="s">
        <v>47</v>
      </c>
      <c r="Y5" s="31" t="s">
        <v>47</v>
      </c>
      <c r="Z5" s="31" t="s">
        <v>47</v>
      </c>
      <c r="AA5" s="31" t="s">
        <v>47</v>
      </c>
      <c r="AB5" s="31" t="s">
        <v>47</v>
      </c>
      <c r="AC5" s="31" t="s">
        <v>47</v>
      </c>
      <c r="AD5" s="31" t="s">
        <v>47</v>
      </c>
      <c r="AE5" s="31" t="s">
        <v>47</v>
      </c>
      <c r="AF5" s="31" t="s">
        <v>47</v>
      </c>
      <c r="AG5" s="31" t="s">
        <v>47</v>
      </c>
      <c r="AH5" s="31" t="s">
        <v>47</v>
      </c>
      <c r="AI5" s="31" t="s">
        <v>47</v>
      </c>
      <c r="AJ5" s="31" t="s">
        <v>47</v>
      </c>
      <c r="AK5" s="31" t="s">
        <v>47</v>
      </c>
      <c r="AL5" s="31" t="s">
        <v>47</v>
      </c>
      <c r="AM5" s="31" t="s">
        <v>47</v>
      </c>
      <c r="AN5" s="31" t="s">
        <v>47</v>
      </c>
      <c r="AO5" s="31" t="s">
        <v>47</v>
      </c>
      <c r="AP5" s="31" t="s">
        <v>47</v>
      </c>
      <c r="AQ5" s="31" t="s">
        <v>47</v>
      </c>
      <c r="AR5" s="31" t="s">
        <v>47</v>
      </c>
      <c r="AS5" s="31" t="s">
        <v>47</v>
      </c>
      <c r="AT5" s="31" t="s">
        <v>47</v>
      </c>
      <c r="AU5" s="31" t="s">
        <v>47</v>
      </c>
      <c r="AV5" s="31" t="s">
        <v>47</v>
      </c>
      <c r="AW5" s="31" t="s">
        <v>47</v>
      </c>
      <c r="AX5" s="31" t="s">
        <v>47</v>
      </c>
      <c r="AY5" s="31" t="s">
        <v>47</v>
      </c>
      <c r="AZ5" s="31" t="s">
        <v>47</v>
      </c>
      <c r="BA5" s="31" t="s">
        <v>47</v>
      </c>
      <c r="BB5" s="31" t="s">
        <v>47</v>
      </c>
      <c r="BC5" s="31" t="s">
        <v>47</v>
      </c>
      <c r="BD5" s="31" t="s">
        <v>47</v>
      </c>
      <c r="BE5" s="31" t="s">
        <v>47</v>
      </c>
      <c r="BF5" s="31" t="s">
        <v>47</v>
      </c>
      <c r="BG5" s="31" t="s">
        <v>47</v>
      </c>
      <c r="BH5" s="31" t="s">
        <v>47</v>
      </c>
      <c r="BI5" s="31" t="s">
        <v>47</v>
      </c>
      <c r="BJ5" s="31" t="s">
        <v>47</v>
      </c>
      <c r="BK5" s="31" t="s">
        <v>47</v>
      </c>
      <c r="BL5" s="31" t="s">
        <v>47</v>
      </c>
      <c r="BM5" s="31" t="s">
        <v>47</v>
      </c>
      <c r="BN5" s="31" t="s">
        <v>47</v>
      </c>
      <c r="BO5" s="31" t="s">
        <v>47</v>
      </c>
      <c r="BP5" s="31" t="s">
        <v>47</v>
      </c>
      <c r="BQ5" s="31" t="s">
        <v>47</v>
      </c>
      <c r="BR5" s="31" t="s">
        <v>47</v>
      </c>
      <c r="BS5" s="31"/>
      <c r="BT5" s="31" t="s">
        <v>47</v>
      </c>
      <c r="BU5" s="31" t="s">
        <v>47</v>
      </c>
      <c r="BV5" s="31" t="s">
        <v>47</v>
      </c>
      <c r="BW5" s="31" t="s">
        <v>47</v>
      </c>
      <c r="BX5" s="31" t="s">
        <v>47</v>
      </c>
      <c r="BY5" s="31" t="s">
        <v>47</v>
      </c>
      <c r="BZ5" s="31" t="s">
        <v>47</v>
      </c>
      <c r="CA5" s="31" t="s">
        <v>47</v>
      </c>
      <c r="CB5" s="31" t="s">
        <v>47</v>
      </c>
      <c r="CC5" s="31" t="s">
        <v>47</v>
      </c>
      <c r="CD5" s="31" t="s">
        <v>47</v>
      </c>
      <c r="CE5" s="31" t="s">
        <v>47</v>
      </c>
      <c r="CF5" s="31" t="s">
        <v>47</v>
      </c>
      <c r="CG5" s="31" t="s">
        <v>47</v>
      </c>
      <c r="CH5" s="31" t="s">
        <v>47</v>
      </c>
      <c r="CI5" s="31" t="s">
        <v>47</v>
      </c>
      <c r="CJ5" s="31" t="s">
        <v>47</v>
      </c>
      <c r="CK5" s="31" t="s">
        <v>47</v>
      </c>
      <c r="CL5" s="31" t="s">
        <v>47</v>
      </c>
      <c r="CM5" s="31" t="s">
        <v>47</v>
      </c>
      <c r="CN5" s="31" t="s">
        <v>47</v>
      </c>
      <c r="CO5" s="31" t="s">
        <v>45</v>
      </c>
      <c r="CP5" s="31" t="s">
        <v>47</v>
      </c>
      <c r="CQ5" s="31" t="s">
        <v>47</v>
      </c>
      <c r="CR5" s="31" t="s">
        <v>47</v>
      </c>
      <c r="CS5" s="31" t="s">
        <v>47</v>
      </c>
      <c r="CT5" s="31" t="s">
        <v>47</v>
      </c>
      <c r="CU5" s="31" t="s">
        <v>47</v>
      </c>
      <c r="CV5" s="31" t="s">
        <v>47</v>
      </c>
      <c r="CW5" s="31" t="s">
        <v>47</v>
      </c>
      <c r="CX5" s="31" t="s">
        <v>47</v>
      </c>
      <c r="CY5" s="31" t="s">
        <v>47</v>
      </c>
      <c r="CZ5" s="31"/>
      <c r="DA5" s="31"/>
      <c r="DB5" s="31"/>
      <c r="DC5" s="33" t="s">
        <v>47</v>
      </c>
      <c r="DD5" s="31"/>
      <c r="DE5" s="32" t="s">
        <v>44</v>
      </c>
      <c r="DF5" s="31" t="s">
        <v>47</v>
      </c>
      <c r="DG5" s="31" t="s">
        <v>47</v>
      </c>
      <c r="DH5" s="31" t="s">
        <v>47</v>
      </c>
      <c r="DI5" s="31" t="s">
        <v>47</v>
      </c>
      <c r="DJ5" s="31" t="s">
        <v>47</v>
      </c>
      <c r="DK5" s="31" t="s">
        <v>47</v>
      </c>
      <c r="DL5" s="31"/>
      <c r="DM5" s="31"/>
      <c r="DN5" s="31" t="s">
        <v>47</v>
      </c>
      <c r="DO5" s="31" t="s">
        <v>47</v>
      </c>
      <c r="DP5" s="31" t="s">
        <v>47</v>
      </c>
      <c r="DQ5" s="31" t="s">
        <v>47</v>
      </c>
      <c r="DR5" s="31" t="s">
        <v>47</v>
      </c>
      <c r="DS5" s="31" t="s">
        <v>47</v>
      </c>
      <c r="DT5" s="31" t="s">
        <v>47</v>
      </c>
      <c r="DU5" s="31" t="s">
        <v>47</v>
      </c>
      <c r="DV5" s="31" t="s">
        <v>47</v>
      </c>
      <c r="DW5" s="31" t="s">
        <v>47</v>
      </c>
      <c r="DX5" s="31"/>
      <c r="DY5" s="31" t="s">
        <v>47</v>
      </c>
      <c r="DZ5" s="31" t="s">
        <v>47</v>
      </c>
      <c r="EA5" s="31" t="s">
        <v>47</v>
      </c>
      <c r="EB5" s="31" t="s">
        <v>47</v>
      </c>
      <c r="EC5" s="31" t="s">
        <v>47</v>
      </c>
      <c r="ED5" s="31" t="s">
        <v>47</v>
      </c>
      <c r="EE5" s="31" t="s">
        <v>47</v>
      </c>
      <c r="EF5" s="33" t="s">
        <v>47</v>
      </c>
      <c r="EG5" s="23"/>
      <c r="EH5" s="23"/>
      <c r="EI5" s="23"/>
      <c r="EJ5" s="23"/>
      <c r="EK5" s="23"/>
      <c r="EL5" s="23"/>
    </row>
    <row r="6" spans="1:142" s="34" customFormat="1" ht="12.75" customHeight="1" x14ac:dyDescent="0.3">
      <c r="A6" s="35" t="s">
        <v>48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36"/>
      <c r="DD6" s="23"/>
      <c r="DE6" s="35" t="s">
        <v>48</v>
      </c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36"/>
      <c r="EG6" s="23"/>
      <c r="EH6" s="23"/>
      <c r="EI6" s="23"/>
      <c r="EJ6" s="23"/>
      <c r="EK6" s="23"/>
      <c r="EL6" s="23"/>
    </row>
    <row r="7" spans="1:142" s="34" customFormat="1" ht="12.75" customHeight="1" x14ac:dyDescent="0.3">
      <c r="A7" s="37" t="s">
        <v>292</v>
      </c>
      <c r="B7" s="38">
        <v>0.77</v>
      </c>
      <c r="C7" s="38">
        <v>0.42899999999999999</v>
      </c>
      <c r="D7" s="38">
        <v>0.63500000000000001</v>
      </c>
      <c r="E7" s="38">
        <v>0.10100000000000001</v>
      </c>
      <c r="F7" s="38">
        <v>9.8000000000000004E-2</v>
      </c>
      <c r="G7" s="38">
        <v>0.17199999999999999</v>
      </c>
      <c r="H7" s="38">
        <v>0.113</v>
      </c>
      <c r="I7" s="38">
        <v>0.11</v>
      </c>
      <c r="J7" s="38">
        <v>0.121</v>
      </c>
      <c r="K7" s="38">
        <v>0.13200000000000001</v>
      </c>
      <c r="L7" s="38">
        <v>0.10199999999999999</v>
      </c>
      <c r="M7" s="38">
        <v>0.16</v>
      </c>
      <c r="N7" s="38">
        <v>0.12</v>
      </c>
      <c r="O7" s="38">
        <v>0.14799999999999999</v>
      </c>
      <c r="P7" s="38">
        <v>0.13100000000000001</v>
      </c>
      <c r="Q7" s="38">
        <v>0.10100000000000001</v>
      </c>
      <c r="R7" s="38">
        <v>0.126</v>
      </c>
      <c r="S7" s="38">
        <v>0.11600000000000001</v>
      </c>
      <c r="T7" s="38">
        <v>0.10299999999999999</v>
      </c>
      <c r="U7" s="38">
        <v>9.4E-2</v>
      </c>
      <c r="V7" s="38">
        <v>0.109</v>
      </c>
      <c r="W7" s="38">
        <v>8.4000000000000005E-2</v>
      </c>
      <c r="X7" s="38">
        <v>8.8999999999999996E-2</v>
      </c>
      <c r="Y7" s="38">
        <v>9.6000000000000002E-2</v>
      </c>
      <c r="Z7" s="38">
        <v>0.113</v>
      </c>
      <c r="AA7" s="38">
        <v>5.5E-2</v>
      </c>
      <c r="AB7" s="38">
        <v>6.0999999999999999E-2</v>
      </c>
      <c r="AC7" s="38">
        <v>0.26600000000000001</v>
      </c>
      <c r="AD7" s="38">
        <v>0.107</v>
      </c>
      <c r="AE7" s="38">
        <v>0.122</v>
      </c>
      <c r="AF7" s="38">
        <v>7.2999999999999995E-2</v>
      </c>
      <c r="AG7" s="38">
        <v>0.127</v>
      </c>
      <c r="AH7" s="38">
        <v>7.0999999999999994E-2</v>
      </c>
      <c r="AI7" s="38">
        <v>7.0999999999999994E-2</v>
      </c>
      <c r="AJ7" s="38">
        <v>0.108</v>
      </c>
      <c r="AK7" s="38">
        <v>9.6000000000000002E-2</v>
      </c>
      <c r="AL7" s="38">
        <v>0.10199999999999999</v>
      </c>
      <c r="AM7" s="38">
        <v>0.1</v>
      </c>
      <c r="AN7" s="38">
        <v>6.9000000000000006E-2</v>
      </c>
      <c r="AO7" s="38">
        <v>9.9000000000000005E-2</v>
      </c>
      <c r="AP7" s="38">
        <v>9.7000000000000003E-2</v>
      </c>
      <c r="AQ7" s="38">
        <v>0.13900000000000001</v>
      </c>
      <c r="AR7" s="38">
        <v>0.158</v>
      </c>
      <c r="AS7" s="38">
        <v>0.161</v>
      </c>
      <c r="AT7" s="38">
        <v>0.14699999999999999</v>
      </c>
      <c r="AU7" s="38">
        <v>0.13700000000000001</v>
      </c>
      <c r="AV7" s="38">
        <v>0.11899999999999999</v>
      </c>
      <c r="AW7" s="38">
        <v>0.13300000000000001</v>
      </c>
      <c r="AX7" s="38">
        <v>0.106</v>
      </c>
      <c r="AY7" s="38">
        <v>0.123</v>
      </c>
      <c r="AZ7" s="38">
        <v>9.5000000000000001E-2</v>
      </c>
      <c r="BA7" s="38">
        <v>0.1</v>
      </c>
      <c r="BB7" s="38">
        <v>8.5000000000000006E-2</v>
      </c>
      <c r="BC7" s="38">
        <v>8.5000000000000006E-2</v>
      </c>
      <c r="BD7" s="38">
        <v>8.4000000000000005E-2</v>
      </c>
      <c r="BE7" s="38">
        <v>8.7999999999999995E-2</v>
      </c>
      <c r="BF7" s="38">
        <v>9.4E-2</v>
      </c>
      <c r="BG7" s="38">
        <v>6.4000000000000001E-2</v>
      </c>
      <c r="BH7" s="38">
        <v>9.4E-2</v>
      </c>
      <c r="BI7" s="38">
        <v>7.9000000000000001E-2</v>
      </c>
      <c r="BJ7" s="38">
        <v>0.108</v>
      </c>
      <c r="BK7" s="38">
        <v>8.4000000000000005E-2</v>
      </c>
      <c r="BL7" s="38">
        <v>0.11899999999999999</v>
      </c>
      <c r="BM7" s="38">
        <v>9.8000000000000004E-2</v>
      </c>
      <c r="BN7" s="38">
        <v>7.3999999999999996E-2</v>
      </c>
      <c r="BO7" s="38">
        <v>0.151</v>
      </c>
      <c r="BP7" s="38">
        <v>8.5999999999999993E-2</v>
      </c>
      <c r="BQ7" s="38">
        <v>0.114</v>
      </c>
      <c r="BR7" s="38">
        <v>0.10299999999999999</v>
      </c>
      <c r="BS7" s="38">
        <v>0.112</v>
      </c>
      <c r="BT7" s="38">
        <v>9.6000000000000002E-2</v>
      </c>
      <c r="BU7" s="38">
        <v>9.1999999999999998E-2</v>
      </c>
      <c r="BV7" s="38">
        <v>7.0000000000000007E-2</v>
      </c>
      <c r="BW7" s="38">
        <v>0.106</v>
      </c>
      <c r="BX7" s="38">
        <v>0.153</v>
      </c>
      <c r="BY7" s="38">
        <v>9.6000000000000002E-2</v>
      </c>
      <c r="BZ7" s="38">
        <v>9.6000000000000002E-2</v>
      </c>
      <c r="CA7" s="38">
        <v>7.8E-2</v>
      </c>
      <c r="CB7" s="38">
        <v>0.113</v>
      </c>
      <c r="CC7" s="38">
        <v>9.2999999999999999E-2</v>
      </c>
      <c r="CD7" s="38">
        <v>0.11700000000000001</v>
      </c>
      <c r="CE7" s="38">
        <v>8.3000000000000004E-2</v>
      </c>
      <c r="CF7" s="38">
        <v>0.112</v>
      </c>
      <c r="CG7" s="38">
        <v>0.114</v>
      </c>
      <c r="CH7" s="38">
        <v>0.124</v>
      </c>
      <c r="CI7" s="38">
        <v>0.13</v>
      </c>
      <c r="CJ7" s="38">
        <v>0.129</v>
      </c>
      <c r="CK7" s="38">
        <v>6.4000000000000001E-2</v>
      </c>
      <c r="CL7" s="38">
        <v>0.124</v>
      </c>
      <c r="CM7" s="38">
        <v>9.7000000000000003E-2</v>
      </c>
      <c r="CN7" s="38">
        <v>0.09</v>
      </c>
      <c r="CO7" s="38">
        <v>5.0999999999999997E-2</v>
      </c>
      <c r="CP7" s="38">
        <v>7.0000000000000007E-2</v>
      </c>
      <c r="CQ7" s="38">
        <v>0.1</v>
      </c>
      <c r="CR7" s="38">
        <v>0.68100000000000005</v>
      </c>
      <c r="CS7" s="38">
        <v>9.5000000000000001E-2</v>
      </c>
      <c r="CT7" s="38">
        <v>0.14000000000000001</v>
      </c>
      <c r="CU7" s="38">
        <v>0.125</v>
      </c>
      <c r="CV7" s="38">
        <v>0.18</v>
      </c>
      <c r="CW7" s="38">
        <v>0.13500000000000001</v>
      </c>
      <c r="CX7" s="38">
        <v>0.129</v>
      </c>
      <c r="CY7" s="38">
        <v>0.121</v>
      </c>
      <c r="CZ7" s="38">
        <v>8.4000000000000005E-2</v>
      </c>
      <c r="DA7" s="38">
        <v>0.186</v>
      </c>
      <c r="DB7" s="38">
        <v>0.108</v>
      </c>
      <c r="DC7" s="39">
        <v>0.247</v>
      </c>
      <c r="DD7" s="38"/>
      <c r="DE7" s="37" t="s">
        <v>292</v>
      </c>
      <c r="DF7" s="38">
        <v>0.155</v>
      </c>
      <c r="DG7" s="38">
        <v>0.151</v>
      </c>
      <c r="DH7" s="38">
        <v>0.182</v>
      </c>
      <c r="DI7" s="38">
        <v>0.193</v>
      </c>
      <c r="DJ7" s="38">
        <v>0.152</v>
      </c>
      <c r="DK7" s="38">
        <v>0.16900000000000001</v>
      </c>
      <c r="DL7" s="38">
        <v>0.185</v>
      </c>
      <c r="DM7" s="38">
        <v>0.19400000000000001</v>
      </c>
      <c r="DN7" s="38">
        <v>0.161</v>
      </c>
      <c r="DO7" s="38">
        <v>0.26</v>
      </c>
      <c r="DP7" s="38">
        <v>0.20100000000000001</v>
      </c>
      <c r="DQ7" s="38">
        <v>0.16300000000000001</v>
      </c>
      <c r="DR7" s="38">
        <v>0.17399999999999999</v>
      </c>
      <c r="DS7" s="38">
        <v>0.19800000000000001</v>
      </c>
      <c r="DT7" s="38">
        <v>0.193</v>
      </c>
      <c r="DU7" s="38">
        <v>0.14399999999999999</v>
      </c>
      <c r="DV7" s="38">
        <v>0.19700000000000001</v>
      </c>
      <c r="DW7" s="38">
        <v>0.24399999999999999</v>
      </c>
      <c r="DX7" s="38">
        <v>0.17699999999999999</v>
      </c>
      <c r="DY7" s="38">
        <v>0.21</v>
      </c>
      <c r="DZ7" s="38">
        <v>0.17199999999999999</v>
      </c>
      <c r="EA7" s="38">
        <v>0.11799999999999999</v>
      </c>
      <c r="EB7" s="38">
        <v>0.16800000000000001</v>
      </c>
      <c r="EC7" s="38">
        <v>0.156</v>
      </c>
      <c r="ED7" s="38">
        <v>0.17699999999999999</v>
      </c>
      <c r="EE7" s="38">
        <v>0.129</v>
      </c>
      <c r="EF7" s="39">
        <v>0.154</v>
      </c>
    </row>
    <row r="8" spans="1:142" s="34" customFormat="1" ht="12.75" customHeight="1" x14ac:dyDescent="0.3">
      <c r="A8" s="37" t="s">
        <v>293</v>
      </c>
      <c r="B8" s="38">
        <v>20.847999999999999</v>
      </c>
      <c r="C8" s="38">
        <v>23.594999999999999</v>
      </c>
      <c r="D8" s="38">
        <v>21.195</v>
      </c>
      <c r="E8" s="38">
        <v>21.832999999999998</v>
      </c>
      <c r="F8" s="38">
        <v>24.286000000000001</v>
      </c>
      <c r="G8" s="38">
        <v>23.478999999999999</v>
      </c>
      <c r="H8" s="38">
        <v>21.282</v>
      </c>
      <c r="I8" s="38">
        <v>22.094999999999999</v>
      </c>
      <c r="J8" s="38">
        <v>23.22</v>
      </c>
      <c r="K8" s="38">
        <v>22.687999999999999</v>
      </c>
      <c r="L8" s="38">
        <v>24.382000000000001</v>
      </c>
      <c r="M8" s="38">
        <v>24.914999999999999</v>
      </c>
      <c r="N8" s="38">
        <v>25.33</v>
      </c>
      <c r="O8" s="38">
        <v>24.131</v>
      </c>
      <c r="P8" s="38">
        <v>24.24</v>
      </c>
      <c r="Q8" s="38">
        <v>22.495000000000001</v>
      </c>
      <c r="R8" s="38">
        <v>25.004000000000001</v>
      </c>
      <c r="S8" s="38">
        <v>25.074000000000002</v>
      </c>
      <c r="T8" s="38">
        <v>25.009</v>
      </c>
      <c r="U8" s="38">
        <v>24.143999999999998</v>
      </c>
      <c r="V8" s="38">
        <v>25.120999999999999</v>
      </c>
      <c r="W8" s="38">
        <v>22.349</v>
      </c>
      <c r="X8" s="38">
        <v>23.009</v>
      </c>
      <c r="Y8" s="38">
        <v>25.018999999999998</v>
      </c>
      <c r="Z8" s="38">
        <v>23.766999999999999</v>
      </c>
      <c r="AA8" s="38">
        <v>22.202999999999999</v>
      </c>
      <c r="AB8" s="38">
        <v>22.248999999999999</v>
      </c>
      <c r="AC8" s="38">
        <v>22.78</v>
      </c>
      <c r="AD8" s="38">
        <v>22.007999999999999</v>
      </c>
      <c r="AE8" s="38">
        <v>21.943999999999999</v>
      </c>
      <c r="AF8" s="38">
        <v>22.062999999999999</v>
      </c>
      <c r="AG8" s="38">
        <v>22.318999999999999</v>
      </c>
      <c r="AH8" s="38">
        <v>21.916</v>
      </c>
      <c r="AI8" s="38">
        <v>22.369</v>
      </c>
      <c r="AJ8" s="38">
        <v>21.933</v>
      </c>
      <c r="AK8" s="38">
        <v>22.667999999999999</v>
      </c>
      <c r="AL8" s="38">
        <v>23.04</v>
      </c>
      <c r="AM8" s="38">
        <v>22.613</v>
      </c>
      <c r="AN8" s="38">
        <v>21.518999999999998</v>
      </c>
      <c r="AO8" s="38">
        <v>21.884</v>
      </c>
      <c r="AP8" s="38">
        <v>21.863</v>
      </c>
      <c r="AQ8" s="38">
        <v>20.187999999999999</v>
      </c>
      <c r="AR8" s="38">
        <v>19.228000000000002</v>
      </c>
      <c r="AS8" s="38">
        <v>17.257000000000001</v>
      </c>
      <c r="AT8" s="38">
        <v>19.884</v>
      </c>
      <c r="AU8" s="38">
        <v>20.997</v>
      </c>
      <c r="AV8" s="38">
        <v>20.126999999999999</v>
      </c>
      <c r="AW8" s="38">
        <v>20.553999999999998</v>
      </c>
      <c r="AX8" s="38">
        <v>19.724</v>
      </c>
      <c r="AY8" s="38">
        <v>19.568000000000001</v>
      </c>
      <c r="AZ8" s="38">
        <v>13.87</v>
      </c>
      <c r="BA8" s="38">
        <v>12.669</v>
      </c>
      <c r="BB8" s="38">
        <v>16.039000000000001</v>
      </c>
      <c r="BC8" s="38">
        <v>13.794</v>
      </c>
      <c r="BD8" s="38">
        <v>18.638999999999999</v>
      </c>
      <c r="BE8" s="38">
        <v>15.554</v>
      </c>
      <c r="BF8" s="38">
        <v>13.004</v>
      </c>
      <c r="BG8" s="38">
        <v>13.85</v>
      </c>
      <c r="BH8" s="38">
        <v>13.583</v>
      </c>
      <c r="BI8" s="38">
        <v>14.143000000000001</v>
      </c>
      <c r="BJ8" s="38">
        <v>17.617999999999999</v>
      </c>
      <c r="BK8" s="38">
        <v>17.038</v>
      </c>
      <c r="BL8" s="38">
        <v>12.028</v>
      </c>
      <c r="BM8" s="38">
        <v>13.045999999999999</v>
      </c>
      <c r="BN8" s="38">
        <v>11.957000000000001</v>
      </c>
      <c r="BO8" s="38">
        <v>19.207000000000001</v>
      </c>
      <c r="BP8" s="38">
        <v>17.684999999999999</v>
      </c>
      <c r="BQ8" s="38">
        <v>23.501999999999999</v>
      </c>
      <c r="BR8" s="38">
        <v>12.662000000000001</v>
      </c>
      <c r="BS8" s="38">
        <v>25.911999999999999</v>
      </c>
      <c r="BT8" s="38">
        <v>17.79</v>
      </c>
      <c r="BU8" s="38">
        <v>18.82</v>
      </c>
      <c r="BV8" s="38">
        <v>16.978999999999999</v>
      </c>
      <c r="BW8" s="38">
        <v>18.463999999999999</v>
      </c>
      <c r="BX8" s="38">
        <v>15.653</v>
      </c>
      <c r="BY8" s="38">
        <v>16.481000000000002</v>
      </c>
      <c r="BZ8" s="38">
        <v>16.684999999999999</v>
      </c>
      <c r="CA8" s="38">
        <v>16.177</v>
      </c>
      <c r="CB8" s="38">
        <v>15.311999999999999</v>
      </c>
      <c r="CC8" s="38">
        <v>14.885</v>
      </c>
      <c r="CD8" s="38">
        <v>14.46</v>
      </c>
      <c r="CE8" s="38">
        <v>12.276</v>
      </c>
      <c r="CF8" s="38">
        <v>13.182</v>
      </c>
      <c r="CG8" s="38">
        <v>14.714</v>
      </c>
      <c r="CH8" s="38">
        <v>17.454999999999998</v>
      </c>
      <c r="CI8" s="38">
        <v>15.667</v>
      </c>
      <c r="CJ8" s="38">
        <v>13.975</v>
      </c>
      <c r="CK8" s="38">
        <v>17.332000000000001</v>
      </c>
      <c r="CL8" s="38">
        <v>15.317</v>
      </c>
      <c r="CM8" s="38">
        <v>13.074999999999999</v>
      </c>
      <c r="CN8" s="38">
        <v>10.044</v>
      </c>
      <c r="CO8" s="38">
        <v>12.96</v>
      </c>
      <c r="CP8" s="38">
        <v>14.738</v>
      </c>
      <c r="CQ8" s="38">
        <v>13.734999999999999</v>
      </c>
      <c r="CR8" s="38">
        <v>18.373999999999999</v>
      </c>
      <c r="CS8" s="38">
        <v>13.478999999999999</v>
      </c>
      <c r="CT8" s="38">
        <v>13.534000000000001</v>
      </c>
      <c r="CU8" s="38">
        <v>20.106999999999999</v>
      </c>
      <c r="CV8" s="38">
        <v>20.295999999999999</v>
      </c>
      <c r="CW8" s="38">
        <v>23.594000000000001</v>
      </c>
      <c r="CX8" s="38">
        <v>23.036999999999999</v>
      </c>
      <c r="CY8" s="38">
        <v>18.79</v>
      </c>
      <c r="CZ8" s="38">
        <v>16.766999999999999</v>
      </c>
      <c r="DA8" s="38">
        <v>19.053999999999998</v>
      </c>
      <c r="DB8" s="38">
        <v>16.664999999999999</v>
      </c>
      <c r="DC8" s="39">
        <v>23.193999999999999</v>
      </c>
      <c r="DD8" s="38"/>
      <c r="DE8" s="37" t="s">
        <v>293</v>
      </c>
      <c r="DF8" s="38">
        <v>13.266999999999999</v>
      </c>
      <c r="DG8" s="38">
        <v>13.49</v>
      </c>
      <c r="DH8" s="38">
        <v>12.670999999999999</v>
      </c>
      <c r="DI8" s="38">
        <v>13.302</v>
      </c>
      <c r="DJ8" s="38">
        <v>13.664999999999999</v>
      </c>
      <c r="DK8" s="38">
        <v>13.048</v>
      </c>
      <c r="DL8" s="38">
        <v>13.711</v>
      </c>
      <c r="DM8" s="38">
        <v>12.61</v>
      </c>
      <c r="DN8" s="38">
        <v>12.286</v>
      </c>
      <c r="DO8" s="38">
        <v>13.818</v>
      </c>
      <c r="DP8" s="38">
        <v>12.35</v>
      </c>
      <c r="DQ8" s="38">
        <v>13.33</v>
      </c>
      <c r="DR8" s="38">
        <v>12.472</v>
      </c>
      <c r="DS8" s="38">
        <v>12.972</v>
      </c>
      <c r="DT8" s="38">
        <v>12.148999999999999</v>
      </c>
      <c r="DU8" s="38">
        <v>11.913</v>
      </c>
      <c r="DV8" s="38">
        <v>14.545</v>
      </c>
      <c r="DW8" s="38">
        <v>13.64</v>
      </c>
      <c r="DX8" s="38">
        <v>13.069000000000001</v>
      </c>
      <c r="DY8" s="38">
        <v>13.391999999999999</v>
      </c>
      <c r="DZ8" s="38">
        <v>13.071</v>
      </c>
      <c r="EA8" s="38">
        <v>13.433</v>
      </c>
      <c r="EB8" s="38">
        <v>11.326000000000001</v>
      </c>
      <c r="EC8" s="38">
        <v>12.558999999999999</v>
      </c>
      <c r="ED8" s="38">
        <v>15.14</v>
      </c>
      <c r="EE8" s="38">
        <v>12.724</v>
      </c>
      <c r="EF8" s="39">
        <v>13.395</v>
      </c>
    </row>
    <row r="9" spans="1:142" s="34" customFormat="1" ht="12.75" customHeight="1" x14ac:dyDescent="0.3">
      <c r="A9" s="37" t="s">
        <v>294</v>
      </c>
      <c r="B9" s="38">
        <v>1.7609999999999999</v>
      </c>
      <c r="C9" s="38">
        <v>1.044</v>
      </c>
      <c r="D9" s="38">
        <v>1.4790000000000001</v>
      </c>
      <c r="E9" s="38">
        <v>2.1019999999999999</v>
      </c>
      <c r="F9" s="38">
        <v>1.2190000000000001</v>
      </c>
      <c r="G9" s="38">
        <v>1.478</v>
      </c>
      <c r="H9" s="38">
        <v>1.998</v>
      </c>
      <c r="I9" s="38">
        <v>1.9950000000000001</v>
      </c>
      <c r="J9" s="38">
        <v>1.788</v>
      </c>
      <c r="K9" s="38">
        <v>1.385</v>
      </c>
      <c r="L9" s="38">
        <v>1.1779999999999999</v>
      </c>
      <c r="M9" s="38">
        <v>1.0920000000000001</v>
      </c>
      <c r="N9" s="38">
        <v>0.90500000000000003</v>
      </c>
      <c r="O9" s="38">
        <v>0.93300000000000005</v>
      </c>
      <c r="P9" s="38">
        <v>1.2569999999999999</v>
      </c>
      <c r="Q9" s="38">
        <v>1.911</v>
      </c>
      <c r="R9" s="38">
        <v>1.05</v>
      </c>
      <c r="S9" s="38">
        <v>1.43</v>
      </c>
      <c r="T9" s="38">
        <v>1.115</v>
      </c>
      <c r="U9" s="38">
        <v>1.3819999999999999</v>
      </c>
      <c r="V9" s="38">
        <v>0.38600000000000001</v>
      </c>
      <c r="W9" s="38">
        <v>1.82</v>
      </c>
      <c r="X9" s="38">
        <v>1.349</v>
      </c>
      <c r="Y9" s="38">
        <v>1.157</v>
      </c>
      <c r="Z9" s="38">
        <v>1.1220000000000001</v>
      </c>
      <c r="AA9" s="38">
        <v>2.7959999999999998</v>
      </c>
      <c r="AB9" s="38">
        <v>2.8119999999999998</v>
      </c>
      <c r="AC9" s="38">
        <v>2.431</v>
      </c>
      <c r="AD9" s="38">
        <v>2.3839999999999999</v>
      </c>
      <c r="AE9" s="38">
        <v>1.903</v>
      </c>
      <c r="AF9" s="38">
        <v>2.302</v>
      </c>
      <c r="AG9" s="38">
        <v>2.2530000000000001</v>
      </c>
      <c r="AH9" s="38">
        <v>2.7559999999999998</v>
      </c>
      <c r="AI9" s="38">
        <v>2.0649999999999999</v>
      </c>
      <c r="AJ9" s="38">
        <v>1.4810000000000001</v>
      </c>
      <c r="AK9" s="38">
        <v>1.2430000000000001</v>
      </c>
      <c r="AL9" s="38">
        <v>1.4019999999999999</v>
      </c>
      <c r="AM9" s="38">
        <v>1.2729999999999999</v>
      </c>
      <c r="AN9" s="38">
        <v>1.7290000000000001</v>
      </c>
      <c r="AO9" s="38">
        <v>2.0369999999999999</v>
      </c>
      <c r="AP9" s="38">
        <v>2.0089999999999999</v>
      </c>
      <c r="AQ9" s="38">
        <v>1.758</v>
      </c>
      <c r="AR9" s="38">
        <v>1.6479999999999999</v>
      </c>
      <c r="AS9" s="38">
        <v>1.728</v>
      </c>
      <c r="AT9" s="38">
        <v>1.4019999999999999</v>
      </c>
      <c r="AU9" s="38">
        <v>1.9019999999999999</v>
      </c>
      <c r="AV9" s="38">
        <v>1.7869999999999999</v>
      </c>
      <c r="AW9" s="38">
        <v>1.6819999999999999</v>
      </c>
      <c r="AX9" s="38">
        <v>1.65</v>
      </c>
      <c r="AY9" s="38">
        <v>1.651</v>
      </c>
      <c r="AZ9" s="38">
        <v>2.5459999999999998</v>
      </c>
      <c r="BA9" s="38">
        <v>2.4940000000000002</v>
      </c>
      <c r="BB9" s="38">
        <v>1.704</v>
      </c>
      <c r="BC9" s="38">
        <v>2.234</v>
      </c>
      <c r="BD9" s="38">
        <v>2.242</v>
      </c>
      <c r="BE9" s="38">
        <v>2.2429999999999999</v>
      </c>
      <c r="BF9" s="38">
        <v>2.0059999999999998</v>
      </c>
      <c r="BG9" s="38">
        <v>2.64</v>
      </c>
      <c r="BH9" s="38">
        <v>1.88</v>
      </c>
      <c r="BI9" s="38">
        <v>2.4569999999999999</v>
      </c>
      <c r="BJ9" s="38">
        <v>2.6469999999999998</v>
      </c>
      <c r="BK9" s="38">
        <v>2.5489999999999999</v>
      </c>
      <c r="BL9" s="38">
        <v>2.2570000000000001</v>
      </c>
      <c r="BM9" s="38">
        <v>3.4369999999999998</v>
      </c>
      <c r="BN9" s="38">
        <v>2.1339999999999999</v>
      </c>
      <c r="BO9" s="38">
        <v>2.5089999999999999</v>
      </c>
      <c r="BP9" s="38">
        <v>1.83</v>
      </c>
      <c r="BQ9" s="38">
        <v>0.97199999999999998</v>
      </c>
      <c r="BR9" s="38">
        <v>1.534</v>
      </c>
      <c r="BS9" s="38">
        <v>1.157</v>
      </c>
      <c r="BT9" s="38">
        <v>1.827</v>
      </c>
      <c r="BU9" s="38">
        <v>1.2749999999999999</v>
      </c>
      <c r="BV9" s="38">
        <v>1.675</v>
      </c>
      <c r="BW9" s="38">
        <v>1.4790000000000001</v>
      </c>
      <c r="BX9" s="38">
        <v>1.7769999999999999</v>
      </c>
      <c r="BY9" s="38">
        <v>1.37</v>
      </c>
      <c r="BZ9" s="38">
        <v>3.161</v>
      </c>
      <c r="CA9" s="38">
        <v>1.944</v>
      </c>
      <c r="CB9" s="38">
        <v>2.2930000000000001</v>
      </c>
      <c r="CC9" s="38">
        <v>1.9359999999999999</v>
      </c>
      <c r="CD9" s="38">
        <v>2.6150000000000002</v>
      </c>
      <c r="CE9" s="38">
        <v>2.4369999999999998</v>
      </c>
      <c r="CF9" s="38">
        <v>1.901</v>
      </c>
      <c r="CG9" s="38">
        <v>2.2999999999999998</v>
      </c>
      <c r="CH9" s="38">
        <v>2.1789999999999998</v>
      </c>
      <c r="CI9" s="38">
        <v>2.3330000000000002</v>
      </c>
      <c r="CJ9" s="38">
        <v>1.8140000000000001</v>
      </c>
      <c r="CK9" s="38">
        <v>2.7709999999999999</v>
      </c>
      <c r="CL9" s="38">
        <v>1.958</v>
      </c>
      <c r="CM9" s="38">
        <v>1.5309999999999999</v>
      </c>
      <c r="CN9" s="38">
        <v>2.895</v>
      </c>
      <c r="CO9" s="38">
        <v>2.0910000000000002</v>
      </c>
      <c r="CP9" s="38">
        <v>1.77</v>
      </c>
      <c r="CQ9" s="38">
        <v>1.843</v>
      </c>
      <c r="CR9" s="38">
        <v>1.4730000000000001</v>
      </c>
      <c r="CS9" s="38">
        <v>2.137</v>
      </c>
      <c r="CT9" s="38">
        <v>2.1379999999999999</v>
      </c>
      <c r="CU9" s="38">
        <v>1.1830000000000001</v>
      </c>
      <c r="CV9" s="38">
        <v>1.4590000000000001</v>
      </c>
      <c r="CW9" s="38">
        <v>1.075</v>
      </c>
      <c r="CX9" s="38">
        <v>1.087</v>
      </c>
      <c r="CY9" s="38">
        <v>0.97399999999999998</v>
      </c>
      <c r="CZ9" s="38">
        <v>0.39900000000000002</v>
      </c>
      <c r="DA9" s="38">
        <v>0.20499999999999999</v>
      </c>
      <c r="DB9" s="38">
        <v>0.35399999999999998</v>
      </c>
      <c r="DC9" s="39">
        <v>0.30499999999999999</v>
      </c>
      <c r="DD9" s="38"/>
      <c r="DE9" s="37" t="s">
        <v>294</v>
      </c>
      <c r="DF9" s="38">
        <v>4.149</v>
      </c>
      <c r="DG9" s="38">
        <v>3.9860000000000002</v>
      </c>
      <c r="DH9" s="38">
        <v>4.2789999999999999</v>
      </c>
      <c r="DI9" s="38">
        <v>4.0039999999999996</v>
      </c>
      <c r="DJ9" s="38">
        <v>4.1790000000000003</v>
      </c>
      <c r="DK9" s="38">
        <v>4.1310000000000002</v>
      </c>
      <c r="DL9" s="38">
        <v>4.2130000000000001</v>
      </c>
      <c r="DM9" s="38">
        <v>4.6399999999999997</v>
      </c>
      <c r="DN9" s="38">
        <v>4.0609999999999999</v>
      </c>
      <c r="DO9" s="38">
        <v>3.7970000000000002</v>
      </c>
      <c r="DP9" s="38">
        <v>4.093</v>
      </c>
      <c r="DQ9" s="38">
        <v>4.0339999999999998</v>
      </c>
      <c r="DR9" s="38">
        <v>4.024</v>
      </c>
      <c r="DS9" s="38">
        <v>3.8690000000000002</v>
      </c>
      <c r="DT9" s="38">
        <v>4.0019999999999998</v>
      </c>
      <c r="DU9" s="38">
        <v>5.1769999999999996</v>
      </c>
      <c r="DV9" s="38">
        <v>4.0960000000000001</v>
      </c>
      <c r="DW9" s="38">
        <v>4.4720000000000004</v>
      </c>
      <c r="DX9" s="38">
        <v>4.577</v>
      </c>
      <c r="DY9" s="38">
        <v>4.492</v>
      </c>
      <c r="DZ9" s="38">
        <v>4.774</v>
      </c>
      <c r="EA9" s="38">
        <v>4.5090000000000003</v>
      </c>
      <c r="EB9" s="38">
        <v>5.8120000000000003</v>
      </c>
      <c r="EC9" s="38">
        <v>5.0620000000000003</v>
      </c>
      <c r="ED9" s="38">
        <v>4.2759999999999998</v>
      </c>
      <c r="EE9" s="38">
        <v>5.31</v>
      </c>
      <c r="EF9" s="39">
        <v>4.63</v>
      </c>
    </row>
    <row r="10" spans="1:142" s="34" customFormat="1" ht="12.75" customHeight="1" x14ac:dyDescent="0.3">
      <c r="A10" s="37" t="s">
        <v>295</v>
      </c>
      <c r="B10" s="38">
        <v>0.01</v>
      </c>
      <c r="C10" s="38">
        <v>2E-3</v>
      </c>
      <c r="D10" s="38">
        <v>8.9999999999999993E-3</v>
      </c>
      <c r="E10" s="38">
        <v>5.0999999999999997E-2</v>
      </c>
      <c r="F10" s="38">
        <v>2.5000000000000001E-2</v>
      </c>
      <c r="G10" s="38">
        <v>4.1000000000000002E-2</v>
      </c>
      <c r="H10" s="38">
        <v>3.2000000000000001E-2</v>
      </c>
      <c r="I10" s="38">
        <v>1.0999999999999999E-2</v>
      </c>
      <c r="J10" s="38">
        <v>4.9000000000000002E-2</v>
      </c>
      <c r="K10" s="38">
        <v>3.1E-2</v>
      </c>
      <c r="L10" s="38">
        <v>1.4E-2</v>
      </c>
      <c r="M10" s="38">
        <v>1.2999999999999999E-2</v>
      </c>
      <c r="N10" s="38">
        <v>3.0000000000000001E-3</v>
      </c>
      <c r="O10" s="38">
        <v>0.01</v>
      </c>
      <c r="P10" s="38">
        <v>0.05</v>
      </c>
      <c r="Q10" s="38">
        <v>2.1000000000000001E-2</v>
      </c>
      <c r="R10" s="38">
        <v>0</v>
      </c>
      <c r="S10" s="38">
        <v>0.24099999999999999</v>
      </c>
      <c r="T10" s="38">
        <v>3.5999999999999997E-2</v>
      </c>
      <c r="U10" s="38">
        <v>2.8000000000000001E-2</v>
      </c>
      <c r="V10" s="38">
        <v>1.7000000000000001E-2</v>
      </c>
      <c r="W10" s="38">
        <v>1.2E-2</v>
      </c>
      <c r="X10" s="38">
        <v>1E-3</v>
      </c>
      <c r="Y10" s="38">
        <v>0</v>
      </c>
      <c r="Z10" s="38">
        <v>6.0000000000000001E-3</v>
      </c>
      <c r="AA10" s="38">
        <v>2.9000000000000001E-2</v>
      </c>
      <c r="AB10" s="38">
        <v>4.5999999999999999E-2</v>
      </c>
      <c r="AC10" s="38">
        <v>0</v>
      </c>
      <c r="AD10" s="38">
        <v>0.03</v>
      </c>
      <c r="AE10" s="38">
        <v>0.04</v>
      </c>
      <c r="AF10" s="38">
        <v>2E-3</v>
      </c>
      <c r="AG10" s="38">
        <v>0</v>
      </c>
      <c r="AH10" s="38">
        <v>3.1E-2</v>
      </c>
      <c r="AI10" s="38">
        <v>8.9999999999999993E-3</v>
      </c>
      <c r="AJ10" s="38">
        <v>0</v>
      </c>
      <c r="AK10" s="38">
        <v>0</v>
      </c>
      <c r="AL10" s="38">
        <v>0</v>
      </c>
      <c r="AM10" s="38">
        <v>0</v>
      </c>
      <c r="AN10" s="38">
        <v>8.9999999999999993E-3</v>
      </c>
      <c r="AO10" s="38">
        <v>0</v>
      </c>
      <c r="AP10" s="38">
        <v>1.7999999999999999E-2</v>
      </c>
      <c r="AQ10" s="38">
        <v>3.4000000000000002E-2</v>
      </c>
      <c r="AR10" s="38">
        <v>4.4999999999999998E-2</v>
      </c>
      <c r="AS10" s="38">
        <v>3.7999999999999999E-2</v>
      </c>
      <c r="AT10" s="38">
        <v>0</v>
      </c>
      <c r="AU10" s="38">
        <v>2.8000000000000001E-2</v>
      </c>
      <c r="AV10" s="38">
        <v>0</v>
      </c>
      <c r="AW10" s="38">
        <v>1.0999999999999999E-2</v>
      </c>
      <c r="AX10" s="38">
        <v>0</v>
      </c>
      <c r="AY10" s="38">
        <v>0</v>
      </c>
      <c r="AZ10" s="38">
        <v>5.0999999999999997E-2</v>
      </c>
      <c r="BA10" s="38">
        <v>0</v>
      </c>
      <c r="BB10" s="38">
        <v>0</v>
      </c>
      <c r="BC10" s="38">
        <v>0</v>
      </c>
      <c r="BD10" s="38">
        <v>0.04</v>
      </c>
      <c r="BE10" s="38">
        <v>0</v>
      </c>
      <c r="BF10" s="38">
        <v>1.6E-2</v>
      </c>
      <c r="BG10" s="38">
        <v>8.0000000000000002E-3</v>
      </c>
      <c r="BH10" s="38">
        <v>3.6999999999999998E-2</v>
      </c>
      <c r="BI10" s="38">
        <v>0.03</v>
      </c>
      <c r="BJ10" s="38">
        <v>3.0000000000000001E-3</v>
      </c>
      <c r="BK10" s="38">
        <v>6.0000000000000001E-3</v>
      </c>
      <c r="BL10" s="38">
        <v>1.7000000000000001E-2</v>
      </c>
      <c r="BM10" s="38">
        <v>0</v>
      </c>
      <c r="BN10" s="38">
        <v>3.4000000000000002E-2</v>
      </c>
      <c r="BO10" s="38">
        <v>0.05</v>
      </c>
      <c r="BP10" s="38">
        <v>0</v>
      </c>
      <c r="BQ10" s="38">
        <v>4.0000000000000001E-3</v>
      </c>
      <c r="BR10" s="38">
        <v>0</v>
      </c>
      <c r="BS10" s="38">
        <v>0</v>
      </c>
      <c r="BT10" s="38">
        <v>0</v>
      </c>
      <c r="BU10" s="38">
        <v>8.0000000000000002E-3</v>
      </c>
      <c r="BV10" s="38">
        <v>0</v>
      </c>
      <c r="BW10" s="38">
        <v>0</v>
      </c>
      <c r="BX10" s="38">
        <v>0</v>
      </c>
      <c r="BY10" s="38">
        <v>2.1999999999999999E-2</v>
      </c>
      <c r="BZ10" s="38">
        <v>2.1000000000000001E-2</v>
      </c>
      <c r="CA10" s="38">
        <v>1.2999999999999999E-2</v>
      </c>
      <c r="CB10" s="38">
        <v>0.02</v>
      </c>
      <c r="CC10" s="38">
        <v>0</v>
      </c>
      <c r="CD10" s="38">
        <v>2.3E-2</v>
      </c>
      <c r="CE10" s="38">
        <v>1.4999999999999999E-2</v>
      </c>
      <c r="CF10" s="38">
        <v>3.2000000000000001E-2</v>
      </c>
      <c r="CG10" s="38">
        <v>1.7999999999999999E-2</v>
      </c>
      <c r="CH10" s="38">
        <v>4.0000000000000001E-3</v>
      </c>
      <c r="CI10" s="38">
        <v>0.04</v>
      </c>
      <c r="CJ10" s="38">
        <v>2.5999999999999999E-2</v>
      </c>
      <c r="CK10" s="38">
        <v>3.5999999999999997E-2</v>
      </c>
      <c r="CL10" s="38">
        <v>0</v>
      </c>
      <c r="CM10" s="38">
        <v>2.5000000000000001E-2</v>
      </c>
      <c r="CN10" s="38">
        <v>3.3000000000000002E-2</v>
      </c>
      <c r="CO10" s="38">
        <v>1.2430000000000001</v>
      </c>
      <c r="CP10" s="38">
        <v>0.36799999999999999</v>
      </c>
      <c r="CQ10" s="38">
        <v>0.48399999999999999</v>
      </c>
      <c r="CR10" s="38">
        <v>1.417</v>
      </c>
      <c r="CS10" s="38">
        <v>1.0669999999999999</v>
      </c>
      <c r="CT10" s="38">
        <v>0.97799999999999998</v>
      </c>
      <c r="CU10" s="38">
        <v>0.55800000000000005</v>
      </c>
      <c r="CV10" s="38">
        <v>0.60199999999999998</v>
      </c>
      <c r="CW10" s="38">
        <v>2.1999999999999999E-2</v>
      </c>
      <c r="CX10" s="38">
        <v>0.14899999999999999</v>
      </c>
      <c r="CY10" s="38">
        <v>1.0249999999999999</v>
      </c>
      <c r="CZ10" s="38">
        <v>3.6999999999999998E-2</v>
      </c>
      <c r="DA10" s="38">
        <v>6.5000000000000002E-2</v>
      </c>
      <c r="DB10" s="38">
        <v>4.3999999999999997E-2</v>
      </c>
      <c r="DC10" s="39">
        <v>0</v>
      </c>
      <c r="DD10" s="38"/>
      <c r="DE10" s="37" t="s">
        <v>295</v>
      </c>
      <c r="DF10" s="38">
        <v>0.03</v>
      </c>
      <c r="DG10" s="38">
        <v>0.03</v>
      </c>
      <c r="DH10" s="38">
        <v>3.5000000000000003E-2</v>
      </c>
      <c r="DI10" s="38">
        <v>3.9E-2</v>
      </c>
      <c r="DJ10" s="38">
        <v>6.0999999999999999E-2</v>
      </c>
      <c r="DK10" s="38">
        <v>0</v>
      </c>
      <c r="DL10" s="38">
        <v>7.0000000000000001E-3</v>
      </c>
      <c r="DM10" s="38">
        <v>0.41</v>
      </c>
      <c r="DN10" s="38">
        <v>1.9E-2</v>
      </c>
      <c r="DO10" s="38">
        <v>2.9000000000000001E-2</v>
      </c>
      <c r="DP10" s="38">
        <v>4.4999999999999998E-2</v>
      </c>
      <c r="DQ10" s="38">
        <v>4.9000000000000002E-2</v>
      </c>
      <c r="DR10" s="38">
        <v>4.7E-2</v>
      </c>
      <c r="DS10" s="38">
        <v>1.6E-2</v>
      </c>
      <c r="DT10" s="38">
        <v>0</v>
      </c>
      <c r="DU10" s="38">
        <v>1.6E-2</v>
      </c>
      <c r="DV10" s="38">
        <v>1.4999999999999999E-2</v>
      </c>
      <c r="DW10" s="38">
        <v>1.6E-2</v>
      </c>
      <c r="DX10" s="38">
        <v>4.8000000000000001E-2</v>
      </c>
      <c r="DY10" s="38">
        <v>5.3999999999999999E-2</v>
      </c>
      <c r="DZ10" s="38">
        <v>5.2999999999999999E-2</v>
      </c>
      <c r="EA10" s="38">
        <v>0.02</v>
      </c>
      <c r="EB10" s="38">
        <v>1.4E-2</v>
      </c>
      <c r="EC10" s="38">
        <v>0</v>
      </c>
      <c r="ED10" s="38">
        <v>4.3999999999999997E-2</v>
      </c>
      <c r="EE10" s="38">
        <v>0.02</v>
      </c>
      <c r="EF10" s="39">
        <v>1.4E-2</v>
      </c>
    </row>
    <row r="11" spans="1:142" s="34" customFormat="1" ht="12.75" customHeight="1" x14ac:dyDescent="0.3">
      <c r="A11" s="37" t="s">
        <v>296</v>
      </c>
      <c r="B11" s="38">
        <v>8.9999999999999993E-3</v>
      </c>
      <c r="C11" s="38">
        <v>5.2999999999999999E-2</v>
      </c>
      <c r="D11" s="38">
        <v>4.7E-2</v>
      </c>
      <c r="E11" s="38">
        <v>0</v>
      </c>
      <c r="F11" s="38">
        <v>4.5999999999999999E-2</v>
      </c>
      <c r="G11" s="38">
        <v>3.1E-2</v>
      </c>
      <c r="H11" s="38">
        <v>0</v>
      </c>
      <c r="I11" s="38">
        <v>0</v>
      </c>
      <c r="J11" s="38">
        <v>0</v>
      </c>
      <c r="K11" s="38">
        <v>5.0000000000000001E-3</v>
      </c>
      <c r="L11" s="38">
        <v>2.1999999999999999E-2</v>
      </c>
      <c r="M11" s="38">
        <v>0</v>
      </c>
      <c r="N11" s="38">
        <v>5.0999999999999997E-2</v>
      </c>
      <c r="O11" s="38">
        <v>5.5E-2</v>
      </c>
      <c r="P11" s="38">
        <v>0</v>
      </c>
      <c r="Q11" s="38">
        <v>0</v>
      </c>
      <c r="R11" s="38">
        <v>3.5000000000000003E-2</v>
      </c>
      <c r="S11" s="38">
        <v>0</v>
      </c>
      <c r="T11" s="38">
        <v>0</v>
      </c>
      <c r="U11" s="38">
        <v>0</v>
      </c>
      <c r="V11" s="38">
        <v>6.9000000000000006E-2</v>
      </c>
      <c r="W11" s="38">
        <v>1.7000000000000001E-2</v>
      </c>
      <c r="X11" s="38">
        <v>0</v>
      </c>
      <c r="Y11" s="38">
        <v>1.7999999999999999E-2</v>
      </c>
      <c r="Z11" s="38">
        <v>0</v>
      </c>
      <c r="AA11" s="38">
        <v>0</v>
      </c>
      <c r="AB11" s="38">
        <v>0</v>
      </c>
      <c r="AC11" s="38">
        <v>0</v>
      </c>
      <c r="AD11" s="38">
        <v>1E-3</v>
      </c>
      <c r="AE11" s="38">
        <v>8.4000000000000005E-2</v>
      </c>
      <c r="AF11" s="38">
        <v>0</v>
      </c>
      <c r="AG11" s="38">
        <v>3.1E-2</v>
      </c>
      <c r="AH11" s="38">
        <v>1.0999999999999999E-2</v>
      </c>
      <c r="AI11" s="38">
        <v>4.3999999999999997E-2</v>
      </c>
      <c r="AJ11" s="38">
        <v>3.5000000000000003E-2</v>
      </c>
      <c r="AK11" s="38">
        <v>0.15</v>
      </c>
      <c r="AL11" s="38">
        <v>9.0999999999999998E-2</v>
      </c>
      <c r="AM11" s="38">
        <v>7.0000000000000001E-3</v>
      </c>
      <c r="AN11" s="38">
        <v>1.2999999999999999E-2</v>
      </c>
      <c r="AO11" s="38">
        <v>0.03</v>
      </c>
      <c r="AP11" s="38">
        <v>4.9000000000000002E-2</v>
      </c>
      <c r="AQ11" s="38">
        <v>0</v>
      </c>
      <c r="AR11" s="38">
        <v>0</v>
      </c>
      <c r="AS11" s="38">
        <v>4.0000000000000001E-3</v>
      </c>
      <c r="AT11" s="38">
        <v>3.5999999999999997E-2</v>
      </c>
      <c r="AU11" s="38">
        <v>0</v>
      </c>
      <c r="AV11" s="38">
        <v>5.6000000000000001E-2</v>
      </c>
      <c r="AW11" s="38">
        <v>3.7999999999999999E-2</v>
      </c>
      <c r="AX11" s="38">
        <v>3.3000000000000002E-2</v>
      </c>
      <c r="AY11" s="38">
        <v>0.02</v>
      </c>
      <c r="AZ11" s="38">
        <v>0</v>
      </c>
      <c r="BA11" s="38">
        <v>6.0000000000000001E-3</v>
      </c>
      <c r="BB11" s="38">
        <v>4.2999999999999997E-2</v>
      </c>
      <c r="BC11" s="38">
        <v>0</v>
      </c>
      <c r="BD11" s="38">
        <v>1.2999999999999999E-2</v>
      </c>
      <c r="BE11" s="38">
        <v>2.5000000000000001E-2</v>
      </c>
      <c r="BF11" s="38">
        <v>3.2000000000000001E-2</v>
      </c>
      <c r="BG11" s="38">
        <v>4.9000000000000002E-2</v>
      </c>
      <c r="BH11" s="38">
        <v>0</v>
      </c>
      <c r="BI11" s="38">
        <v>5.3999999999999999E-2</v>
      </c>
      <c r="BJ11" s="38">
        <v>0</v>
      </c>
      <c r="BK11" s="38">
        <v>6.9000000000000006E-2</v>
      </c>
      <c r="BL11" s="38">
        <v>2.1000000000000001E-2</v>
      </c>
      <c r="BM11" s="38">
        <v>6.0000000000000001E-3</v>
      </c>
      <c r="BN11" s="38">
        <v>8.9999999999999993E-3</v>
      </c>
      <c r="BO11" s="38">
        <v>0</v>
      </c>
      <c r="BP11" s="38">
        <v>0</v>
      </c>
      <c r="BQ11" s="38">
        <v>0.17599999999999999</v>
      </c>
      <c r="BR11" s="38">
        <v>4.7E-2</v>
      </c>
      <c r="BS11" s="38">
        <v>0.16700000000000001</v>
      </c>
      <c r="BT11" s="38">
        <v>0</v>
      </c>
      <c r="BU11" s="38">
        <v>0</v>
      </c>
      <c r="BV11" s="38">
        <v>0</v>
      </c>
      <c r="BW11" s="38">
        <v>0</v>
      </c>
      <c r="BX11" s="38">
        <v>0</v>
      </c>
      <c r="BY11" s="38">
        <v>4.0000000000000001E-3</v>
      </c>
      <c r="BZ11" s="38">
        <v>4.1000000000000002E-2</v>
      </c>
      <c r="CA11" s="38">
        <v>0</v>
      </c>
      <c r="CB11" s="38">
        <v>3.7999999999999999E-2</v>
      </c>
      <c r="CC11" s="38">
        <v>0</v>
      </c>
      <c r="CD11" s="38">
        <v>1.7000000000000001E-2</v>
      </c>
      <c r="CE11" s="38">
        <v>8.3000000000000004E-2</v>
      </c>
      <c r="CF11" s="38">
        <v>1E-3</v>
      </c>
      <c r="CG11" s="38">
        <v>7.0000000000000001E-3</v>
      </c>
      <c r="CH11" s="38">
        <v>7.0999999999999994E-2</v>
      </c>
      <c r="CI11" s="38">
        <v>6.6000000000000003E-2</v>
      </c>
      <c r="CJ11" s="38">
        <v>4.8000000000000001E-2</v>
      </c>
      <c r="CK11" s="38">
        <v>3.0000000000000001E-3</v>
      </c>
      <c r="CL11" s="38">
        <v>6.0000000000000001E-3</v>
      </c>
      <c r="CM11" s="38">
        <v>0</v>
      </c>
      <c r="CN11" s="38">
        <v>0.01</v>
      </c>
      <c r="CO11" s="38">
        <v>0</v>
      </c>
      <c r="CP11" s="38">
        <v>0</v>
      </c>
      <c r="CQ11" s="38">
        <v>0</v>
      </c>
      <c r="CR11" s="38">
        <v>3.1E-2</v>
      </c>
      <c r="CS11" s="38">
        <v>1.4E-2</v>
      </c>
      <c r="CT11" s="38">
        <v>1.2999999999999999E-2</v>
      </c>
      <c r="CU11" s="38">
        <v>1.4999999999999999E-2</v>
      </c>
      <c r="CV11" s="38">
        <v>2.7E-2</v>
      </c>
      <c r="CW11" s="38">
        <v>0</v>
      </c>
      <c r="CX11" s="38">
        <v>4.9000000000000002E-2</v>
      </c>
      <c r="CY11" s="38">
        <v>2.1000000000000001E-2</v>
      </c>
      <c r="CZ11" s="38">
        <v>1.7000000000000001E-2</v>
      </c>
      <c r="DA11" s="38">
        <v>3.6999999999999998E-2</v>
      </c>
      <c r="DB11" s="38">
        <v>0</v>
      </c>
      <c r="DC11" s="39">
        <v>0</v>
      </c>
      <c r="DD11" s="38"/>
      <c r="DE11" s="37" t="s">
        <v>296</v>
      </c>
      <c r="DF11" s="38">
        <v>0.06</v>
      </c>
      <c r="DG11" s="38">
        <v>0</v>
      </c>
      <c r="DH11" s="38">
        <v>4.2999999999999997E-2</v>
      </c>
      <c r="DI11" s="38">
        <v>0</v>
      </c>
      <c r="DJ11" s="38">
        <v>0</v>
      </c>
      <c r="DK11" s="38">
        <v>0</v>
      </c>
      <c r="DL11" s="38">
        <v>1.2999999999999999E-2</v>
      </c>
      <c r="DM11" s="38">
        <v>7.5999999999999998E-2</v>
      </c>
      <c r="DN11" s="38">
        <v>0</v>
      </c>
      <c r="DO11" s="38">
        <v>2.8000000000000001E-2</v>
      </c>
      <c r="DP11" s="38">
        <v>3.2000000000000001E-2</v>
      </c>
      <c r="DQ11" s="38">
        <v>3.6999999999999998E-2</v>
      </c>
      <c r="DR11" s="38">
        <v>0</v>
      </c>
      <c r="DS11" s="38">
        <v>0</v>
      </c>
      <c r="DT11" s="38">
        <v>1.2E-2</v>
      </c>
      <c r="DU11" s="38">
        <v>2.7E-2</v>
      </c>
      <c r="DV11" s="38">
        <v>0</v>
      </c>
      <c r="DW11" s="38">
        <v>2.1999999999999999E-2</v>
      </c>
      <c r="DX11" s="38">
        <v>0</v>
      </c>
      <c r="DY11" s="38">
        <v>5.1999999999999998E-2</v>
      </c>
      <c r="DZ11" s="38">
        <v>1.0999999999999999E-2</v>
      </c>
      <c r="EA11" s="38">
        <v>4.0000000000000001E-3</v>
      </c>
      <c r="EB11" s="38">
        <v>8.9999999999999993E-3</v>
      </c>
      <c r="EC11" s="38">
        <v>0</v>
      </c>
      <c r="ED11" s="38">
        <v>0</v>
      </c>
      <c r="EE11" s="38">
        <v>6.0000000000000001E-3</v>
      </c>
      <c r="EF11" s="39">
        <v>5.0000000000000001E-3</v>
      </c>
    </row>
    <row r="12" spans="1:142" s="34" customFormat="1" ht="12.75" customHeight="1" x14ac:dyDescent="0.3">
      <c r="A12" s="37" t="s">
        <v>297</v>
      </c>
      <c r="B12" s="38">
        <v>24.76</v>
      </c>
      <c r="C12" s="38">
        <v>20.231999999999999</v>
      </c>
      <c r="D12" s="38">
        <v>23.302</v>
      </c>
      <c r="E12" s="38">
        <v>24.992000000000001</v>
      </c>
      <c r="F12" s="38">
        <v>20.937000000000001</v>
      </c>
      <c r="G12" s="38">
        <v>21.128</v>
      </c>
      <c r="H12" s="38">
        <v>25.401</v>
      </c>
      <c r="I12" s="38">
        <v>24.824000000000002</v>
      </c>
      <c r="J12" s="38">
        <v>22.353000000000002</v>
      </c>
      <c r="K12" s="38">
        <v>22.503</v>
      </c>
      <c r="L12" s="38">
        <v>19.933</v>
      </c>
      <c r="M12" s="38">
        <v>18.928999999999998</v>
      </c>
      <c r="N12" s="38">
        <v>18.707999999999998</v>
      </c>
      <c r="O12" s="38">
        <v>21.178000000000001</v>
      </c>
      <c r="P12" s="38">
        <v>20.434000000000001</v>
      </c>
      <c r="Q12" s="38">
        <v>23.501000000000001</v>
      </c>
      <c r="R12" s="38">
        <v>19.236000000000001</v>
      </c>
      <c r="S12" s="38">
        <v>18.797000000000001</v>
      </c>
      <c r="T12" s="38">
        <v>20.550999999999998</v>
      </c>
      <c r="U12" s="38">
        <v>20.928999999999998</v>
      </c>
      <c r="V12" s="38">
        <v>19.631</v>
      </c>
      <c r="W12" s="38">
        <v>23.507000000000001</v>
      </c>
      <c r="X12" s="38">
        <v>23.806999999999999</v>
      </c>
      <c r="Y12" s="38">
        <v>20.103000000000002</v>
      </c>
      <c r="Z12" s="38">
        <v>21.645</v>
      </c>
      <c r="AA12" s="38">
        <v>23.152999999999999</v>
      </c>
      <c r="AB12" s="38">
        <v>23.631</v>
      </c>
      <c r="AC12" s="38">
        <v>21.859000000000002</v>
      </c>
      <c r="AD12" s="38">
        <v>24.402999999999999</v>
      </c>
      <c r="AE12" s="38">
        <v>25.280999999999999</v>
      </c>
      <c r="AF12" s="38">
        <v>23.934000000000001</v>
      </c>
      <c r="AG12" s="38">
        <v>24.032</v>
      </c>
      <c r="AH12" s="38">
        <v>23.928999999999998</v>
      </c>
      <c r="AI12" s="38">
        <v>23.725999999999999</v>
      </c>
      <c r="AJ12" s="38">
        <v>24.873000000000001</v>
      </c>
      <c r="AK12" s="38">
        <v>23.713999999999999</v>
      </c>
      <c r="AL12" s="38">
        <v>23.196000000000002</v>
      </c>
      <c r="AM12" s="38">
        <v>23.783000000000001</v>
      </c>
      <c r="AN12" s="38">
        <v>25.574999999999999</v>
      </c>
      <c r="AO12" s="38">
        <v>25.253</v>
      </c>
      <c r="AP12" s="38">
        <v>25.079000000000001</v>
      </c>
      <c r="AQ12" s="38">
        <v>27.757000000000001</v>
      </c>
      <c r="AR12" s="38">
        <v>28.9</v>
      </c>
      <c r="AS12" s="38">
        <v>33.095999999999997</v>
      </c>
      <c r="AT12" s="38">
        <v>27.777000000000001</v>
      </c>
      <c r="AU12" s="38">
        <v>26.009</v>
      </c>
      <c r="AV12" s="38">
        <v>27.222999999999999</v>
      </c>
      <c r="AW12" s="38">
        <v>27.042999999999999</v>
      </c>
      <c r="AX12" s="38">
        <v>28.254000000000001</v>
      </c>
      <c r="AY12" s="38">
        <v>28.792999999999999</v>
      </c>
      <c r="AZ12" s="38">
        <v>39.784999999999997</v>
      </c>
      <c r="BA12" s="38">
        <v>41.908999999999999</v>
      </c>
      <c r="BB12" s="38">
        <v>35.793999999999997</v>
      </c>
      <c r="BC12" s="38">
        <v>40.418999999999997</v>
      </c>
      <c r="BD12" s="38">
        <v>31.516999999999999</v>
      </c>
      <c r="BE12" s="38">
        <v>36.881</v>
      </c>
      <c r="BF12" s="38">
        <v>41.765000000000001</v>
      </c>
      <c r="BG12" s="38">
        <v>39.661000000000001</v>
      </c>
      <c r="BH12" s="38">
        <v>41.03</v>
      </c>
      <c r="BI12" s="38">
        <v>39.051000000000002</v>
      </c>
      <c r="BJ12" s="38">
        <v>32.228000000000002</v>
      </c>
      <c r="BK12" s="38">
        <v>33.918999999999997</v>
      </c>
      <c r="BL12" s="38">
        <v>43.667999999999999</v>
      </c>
      <c r="BM12" s="38">
        <v>40.222000000000001</v>
      </c>
      <c r="BN12" s="38">
        <v>43.865000000000002</v>
      </c>
      <c r="BO12" s="38">
        <v>28.556999999999999</v>
      </c>
      <c r="BP12" s="38">
        <v>32.951999999999998</v>
      </c>
      <c r="BQ12" s="38">
        <v>20.704000000000001</v>
      </c>
      <c r="BR12" s="38">
        <v>42.683</v>
      </c>
      <c r="BS12" s="38">
        <v>15.863</v>
      </c>
      <c r="BT12" s="38">
        <v>32.006999999999998</v>
      </c>
      <c r="BU12" s="38">
        <v>30.254999999999999</v>
      </c>
      <c r="BV12" s="38">
        <v>34.854999999999997</v>
      </c>
      <c r="BW12" s="38">
        <v>31.879000000000001</v>
      </c>
      <c r="BX12" s="38">
        <v>36.229999999999997</v>
      </c>
      <c r="BY12" s="38">
        <v>36.067</v>
      </c>
      <c r="BZ12" s="38">
        <v>33.073</v>
      </c>
      <c r="CA12" s="38">
        <v>34.64</v>
      </c>
      <c r="CB12" s="38">
        <v>35.746000000000002</v>
      </c>
      <c r="CC12" s="38">
        <v>37.780999999999999</v>
      </c>
      <c r="CD12" s="38">
        <v>38.668999999999997</v>
      </c>
      <c r="CE12" s="38">
        <v>42.006</v>
      </c>
      <c r="CF12" s="38">
        <v>40.405999999999999</v>
      </c>
      <c r="CG12" s="38">
        <v>37.072000000000003</v>
      </c>
      <c r="CH12" s="38">
        <v>32.432000000000002</v>
      </c>
      <c r="CI12" s="38">
        <v>34.970999999999997</v>
      </c>
      <c r="CJ12" s="38">
        <v>38.804000000000002</v>
      </c>
      <c r="CK12" s="38">
        <v>32.081000000000003</v>
      </c>
      <c r="CL12" s="38">
        <v>36.613999999999997</v>
      </c>
      <c r="CM12" s="38">
        <v>41.6</v>
      </c>
      <c r="CN12" s="38">
        <v>46.216999999999999</v>
      </c>
      <c r="CO12" s="38">
        <v>40.83</v>
      </c>
      <c r="CP12" s="38">
        <v>38.826999999999998</v>
      </c>
      <c r="CQ12" s="38">
        <v>39.917999999999999</v>
      </c>
      <c r="CR12" s="38">
        <v>28.305</v>
      </c>
      <c r="CS12" s="38">
        <v>39.848999999999997</v>
      </c>
      <c r="CT12" s="38">
        <v>39.808</v>
      </c>
      <c r="CU12" s="38">
        <v>27.832999999999998</v>
      </c>
      <c r="CV12" s="38">
        <v>26.748000000000001</v>
      </c>
      <c r="CW12" s="38">
        <v>21.347000000000001</v>
      </c>
      <c r="CX12" s="38">
        <v>21.600999999999999</v>
      </c>
      <c r="CY12" s="38">
        <v>29.849</v>
      </c>
      <c r="CZ12" s="38">
        <v>35.368000000000002</v>
      </c>
      <c r="DA12" s="38">
        <v>30.802</v>
      </c>
      <c r="DB12" s="38">
        <v>35.93</v>
      </c>
      <c r="DC12" s="39">
        <v>21.852</v>
      </c>
      <c r="DD12" s="38"/>
      <c r="DE12" s="37" t="s">
        <v>297</v>
      </c>
      <c r="DF12" s="38">
        <v>38.866</v>
      </c>
      <c r="DG12" s="38">
        <v>39.287999999999997</v>
      </c>
      <c r="DH12" s="38">
        <v>40.118000000000002</v>
      </c>
      <c r="DI12" s="38">
        <v>39.956000000000003</v>
      </c>
      <c r="DJ12" s="38">
        <v>37.734000000000002</v>
      </c>
      <c r="DK12" s="38">
        <v>39.786999999999999</v>
      </c>
      <c r="DL12" s="38">
        <v>38.171999999999997</v>
      </c>
      <c r="DM12" s="38">
        <v>39.366999999999997</v>
      </c>
      <c r="DN12" s="38">
        <v>40.518999999999998</v>
      </c>
      <c r="DO12" s="38">
        <v>37.603000000000002</v>
      </c>
      <c r="DP12" s="38">
        <v>41.246000000000002</v>
      </c>
      <c r="DQ12" s="38">
        <v>39.354999999999997</v>
      </c>
      <c r="DR12" s="38">
        <v>41.264000000000003</v>
      </c>
      <c r="DS12" s="38">
        <v>39.69</v>
      </c>
      <c r="DT12" s="38">
        <v>42.223999999999997</v>
      </c>
      <c r="DU12" s="38">
        <v>39.244</v>
      </c>
      <c r="DV12" s="38">
        <v>33.792999999999999</v>
      </c>
      <c r="DW12" s="38">
        <v>36.600999999999999</v>
      </c>
      <c r="DX12" s="38">
        <v>38.091999999999999</v>
      </c>
      <c r="DY12" s="38">
        <v>36.912999999999997</v>
      </c>
      <c r="DZ12" s="38">
        <v>37.619</v>
      </c>
      <c r="EA12" s="38">
        <v>37.186</v>
      </c>
      <c r="EB12" s="38">
        <v>40.64</v>
      </c>
      <c r="EC12" s="38">
        <v>39.216999999999999</v>
      </c>
      <c r="ED12" s="38">
        <v>35</v>
      </c>
      <c r="EE12" s="38">
        <v>38.918999999999997</v>
      </c>
      <c r="EF12" s="39">
        <v>37.951999999999998</v>
      </c>
    </row>
    <row r="13" spans="1:142" s="34" customFormat="1" ht="12.75" customHeight="1" x14ac:dyDescent="0.3">
      <c r="A13" s="37" t="s">
        <v>49</v>
      </c>
      <c r="B13" s="38">
        <v>48.369</v>
      </c>
      <c r="C13" s="38">
        <v>50.238</v>
      </c>
      <c r="D13" s="38">
        <v>47.933</v>
      </c>
      <c r="E13" s="38">
        <v>48.74</v>
      </c>
      <c r="F13" s="38">
        <v>52.091000000000001</v>
      </c>
      <c r="G13" s="38">
        <v>50.390999999999998</v>
      </c>
      <c r="H13" s="38">
        <v>48.408999999999999</v>
      </c>
      <c r="I13" s="38">
        <v>49.274000000000001</v>
      </c>
      <c r="J13" s="38">
        <v>50.363</v>
      </c>
      <c r="K13" s="38">
        <v>49.869</v>
      </c>
      <c r="L13" s="38">
        <v>51.89</v>
      </c>
      <c r="M13" s="38">
        <v>52.491</v>
      </c>
      <c r="N13" s="38">
        <v>53.176000000000002</v>
      </c>
      <c r="O13" s="38">
        <v>51.868000000000002</v>
      </c>
      <c r="P13" s="38">
        <v>51.975000000000001</v>
      </c>
      <c r="Q13" s="38">
        <v>49.960999999999999</v>
      </c>
      <c r="R13" s="38">
        <v>52.884</v>
      </c>
      <c r="S13" s="38">
        <v>52.606000000000002</v>
      </c>
      <c r="T13" s="38">
        <v>52.786000000000001</v>
      </c>
      <c r="U13" s="38">
        <v>52.08</v>
      </c>
      <c r="V13" s="38">
        <v>52.905999999999999</v>
      </c>
      <c r="W13" s="38">
        <v>49.707999999999998</v>
      </c>
      <c r="X13" s="38">
        <v>51.244</v>
      </c>
      <c r="Y13" s="38">
        <v>53.091000000000001</v>
      </c>
      <c r="Z13" s="38">
        <v>51.222000000000001</v>
      </c>
      <c r="AA13" s="38">
        <v>48.892000000000003</v>
      </c>
      <c r="AB13" s="38">
        <v>48.890999999999998</v>
      </c>
      <c r="AC13" s="38">
        <v>49.606000000000002</v>
      </c>
      <c r="AD13" s="38">
        <v>48.820999999999998</v>
      </c>
      <c r="AE13" s="38">
        <v>48.887999999999998</v>
      </c>
      <c r="AF13" s="38">
        <v>48.539000000000001</v>
      </c>
      <c r="AG13" s="38">
        <v>48.981000000000002</v>
      </c>
      <c r="AH13" s="38">
        <v>48.512999999999998</v>
      </c>
      <c r="AI13" s="38">
        <v>49.113999999999997</v>
      </c>
      <c r="AJ13" s="38">
        <v>49.223999999999997</v>
      </c>
      <c r="AK13" s="38">
        <v>50.087000000000003</v>
      </c>
      <c r="AL13" s="38">
        <v>50.616</v>
      </c>
      <c r="AM13" s="38">
        <v>50.167999999999999</v>
      </c>
      <c r="AN13" s="38">
        <v>48.963999999999999</v>
      </c>
      <c r="AO13" s="38">
        <v>48.881999999999998</v>
      </c>
      <c r="AP13" s="38">
        <v>49.045000000000002</v>
      </c>
      <c r="AQ13" s="38">
        <v>47.91</v>
      </c>
      <c r="AR13" s="38">
        <v>46.985999999999997</v>
      </c>
      <c r="AS13" s="38">
        <v>45.686999999999998</v>
      </c>
      <c r="AT13" s="38">
        <v>47.435000000000002</v>
      </c>
      <c r="AU13" s="38">
        <v>48.44</v>
      </c>
      <c r="AV13" s="38">
        <v>47.89</v>
      </c>
      <c r="AW13" s="38">
        <v>48.584000000000003</v>
      </c>
      <c r="AX13" s="38">
        <v>47.741999999999997</v>
      </c>
      <c r="AY13" s="38">
        <v>46.994999999999997</v>
      </c>
      <c r="AZ13" s="38">
        <v>42.92</v>
      </c>
      <c r="BA13" s="38">
        <v>41.734999999999999</v>
      </c>
      <c r="BB13" s="38">
        <v>44.698999999999998</v>
      </c>
      <c r="BC13" s="38">
        <v>43.048000000000002</v>
      </c>
      <c r="BD13" s="38">
        <v>47.34</v>
      </c>
      <c r="BE13" s="38">
        <v>44.551000000000002</v>
      </c>
      <c r="BF13" s="38">
        <v>42.174999999999997</v>
      </c>
      <c r="BG13" s="38">
        <v>43.212000000000003</v>
      </c>
      <c r="BH13" s="38">
        <v>43.003999999999998</v>
      </c>
      <c r="BI13" s="38">
        <v>43.255000000000003</v>
      </c>
      <c r="BJ13" s="38">
        <v>45.942</v>
      </c>
      <c r="BK13" s="38">
        <v>45.420999999999999</v>
      </c>
      <c r="BL13" s="38">
        <v>41.448</v>
      </c>
      <c r="BM13" s="38">
        <v>42.417999999999999</v>
      </c>
      <c r="BN13" s="38">
        <v>41.673999999999999</v>
      </c>
      <c r="BO13" s="38">
        <v>46.703000000000003</v>
      </c>
      <c r="BP13" s="38">
        <v>45.518000000000001</v>
      </c>
      <c r="BQ13" s="38">
        <v>50.064999999999998</v>
      </c>
      <c r="BR13" s="38">
        <v>41.631</v>
      </c>
      <c r="BS13" s="38">
        <v>51.985999999999997</v>
      </c>
      <c r="BT13" s="38">
        <v>45.302</v>
      </c>
      <c r="BU13" s="38">
        <v>46.180999999999997</v>
      </c>
      <c r="BV13" s="38">
        <v>44.850999999999999</v>
      </c>
      <c r="BW13" s="38">
        <v>46.036999999999999</v>
      </c>
      <c r="BX13" s="38">
        <v>43.828000000000003</v>
      </c>
      <c r="BY13" s="38">
        <v>44.710999999999999</v>
      </c>
      <c r="BZ13" s="38">
        <v>44.442</v>
      </c>
      <c r="CA13" s="38">
        <v>43.456000000000003</v>
      </c>
      <c r="CB13" s="38">
        <v>43.317999999999998</v>
      </c>
      <c r="CC13" s="38">
        <v>43.018000000000001</v>
      </c>
      <c r="CD13" s="38">
        <v>42.896999999999998</v>
      </c>
      <c r="CE13" s="38">
        <v>41.398000000000003</v>
      </c>
      <c r="CF13" s="38">
        <v>41.567999999999998</v>
      </c>
      <c r="CG13" s="38">
        <v>42.774999999999999</v>
      </c>
      <c r="CH13" s="38">
        <v>45.042000000000002</v>
      </c>
      <c r="CI13" s="38">
        <v>43.183</v>
      </c>
      <c r="CJ13" s="38">
        <v>42.151000000000003</v>
      </c>
      <c r="CK13" s="38">
        <v>44.591999999999999</v>
      </c>
      <c r="CL13" s="38">
        <v>43.287999999999997</v>
      </c>
      <c r="CM13" s="38">
        <v>41.765000000000001</v>
      </c>
      <c r="CN13" s="38">
        <v>39.408999999999999</v>
      </c>
      <c r="CO13" s="38">
        <v>39.883000000000003</v>
      </c>
      <c r="CP13" s="38">
        <v>41.896000000000001</v>
      </c>
      <c r="CQ13" s="38">
        <v>40.484999999999999</v>
      </c>
      <c r="CR13" s="38">
        <v>43.655999999999999</v>
      </c>
      <c r="CS13" s="38">
        <v>40.188000000000002</v>
      </c>
      <c r="CT13" s="38">
        <v>40.359000000000002</v>
      </c>
      <c r="CU13" s="38">
        <v>48.91</v>
      </c>
      <c r="CV13" s="38">
        <v>49.146000000000001</v>
      </c>
      <c r="CW13" s="38">
        <v>51.664999999999999</v>
      </c>
      <c r="CX13" s="38">
        <v>50.692</v>
      </c>
      <c r="CY13" s="38">
        <v>46.905000000000001</v>
      </c>
      <c r="CZ13" s="38">
        <v>45.633000000000003</v>
      </c>
      <c r="DA13" s="38">
        <v>47.667000000000002</v>
      </c>
      <c r="DB13" s="38">
        <v>45.63</v>
      </c>
      <c r="DC13" s="39">
        <v>50.9</v>
      </c>
      <c r="DD13" s="38"/>
      <c r="DE13" s="37" t="s">
        <v>49</v>
      </c>
      <c r="DF13" s="38">
        <v>36.673000000000002</v>
      </c>
      <c r="DG13" s="38">
        <v>36.953000000000003</v>
      </c>
      <c r="DH13" s="38">
        <v>37.741999999999997</v>
      </c>
      <c r="DI13" s="38">
        <v>37.106000000000002</v>
      </c>
      <c r="DJ13" s="38">
        <v>36.789000000000001</v>
      </c>
      <c r="DK13" s="38">
        <v>37.064999999999998</v>
      </c>
      <c r="DL13" s="38">
        <v>38.734000000000002</v>
      </c>
      <c r="DM13" s="38">
        <v>36.686999999999998</v>
      </c>
      <c r="DN13" s="38">
        <v>38.338999999999999</v>
      </c>
      <c r="DO13" s="38">
        <v>40.07</v>
      </c>
      <c r="DP13" s="38">
        <v>37.712000000000003</v>
      </c>
      <c r="DQ13" s="38">
        <v>37.954999999999998</v>
      </c>
      <c r="DR13" s="38">
        <v>36.872999999999998</v>
      </c>
      <c r="DS13" s="38">
        <v>38.445999999999998</v>
      </c>
      <c r="DT13" s="38">
        <v>37.392000000000003</v>
      </c>
      <c r="DU13" s="38">
        <v>39.098999999999997</v>
      </c>
      <c r="DV13" s="38">
        <v>41.695999999999998</v>
      </c>
      <c r="DW13" s="38">
        <v>40.848999999999997</v>
      </c>
      <c r="DX13" s="38">
        <v>40.012999999999998</v>
      </c>
      <c r="DY13" s="38">
        <v>41.268999999999998</v>
      </c>
      <c r="DZ13" s="38">
        <v>40.308999999999997</v>
      </c>
      <c r="EA13" s="38">
        <v>40.892000000000003</v>
      </c>
      <c r="EB13" s="38">
        <v>37.137999999999998</v>
      </c>
      <c r="EC13" s="38">
        <v>39.325000000000003</v>
      </c>
      <c r="ED13" s="38">
        <v>42.972000000000001</v>
      </c>
      <c r="EE13" s="38">
        <v>40.018999999999998</v>
      </c>
      <c r="EF13" s="39">
        <v>40.661999999999999</v>
      </c>
    </row>
    <row r="14" spans="1:142" s="34" customFormat="1" ht="12.75" customHeight="1" x14ac:dyDescent="0.3">
      <c r="A14" s="37" t="s">
        <v>50</v>
      </c>
      <c r="B14" s="38">
        <v>1.1910000000000001</v>
      </c>
      <c r="C14" s="38">
        <v>1.119</v>
      </c>
      <c r="D14" s="38">
        <v>1.0529999999999999</v>
      </c>
      <c r="E14" s="38">
        <v>1.546</v>
      </c>
      <c r="F14" s="38">
        <v>0.81299999999999994</v>
      </c>
      <c r="G14" s="38">
        <v>1.2410000000000001</v>
      </c>
      <c r="H14" s="38">
        <v>1.282</v>
      </c>
      <c r="I14" s="38">
        <v>1.448</v>
      </c>
      <c r="J14" s="38">
        <v>1.2809999999999999</v>
      </c>
      <c r="K14" s="38">
        <v>0.85099999999999998</v>
      </c>
      <c r="L14" s="38">
        <v>0.747</v>
      </c>
      <c r="M14" s="38">
        <v>0.64800000000000002</v>
      </c>
      <c r="N14" s="38">
        <v>0.55700000000000005</v>
      </c>
      <c r="O14" s="38">
        <v>0.72799999999999998</v>
      </c>
      <c r="P14" s="38">
        <v>0.71299999999999997</v>
      </c>
      <c r="Q14" s="38">
        <v>1.069</v>
      </c>
      <c r="R14" s="38">
        <v>0.503</v>
      </c>
      <c r="S14" s="38">
        <v>0.93</v>
      </c>
      <c r="T14" s="38">
        <v>0.88900000000000001</v>
      </c>
      <c r="U14" s="38">
        <v>0.67600000000000005</v>
      </c>
      <c r="V14" s="38">
        <v>0.44400000000000001</v>
      </c>
      <c r="W14" s="38">
        <v>1.093</v>
      </c>
      <c r="X14" s="38">
        <v>0.64700000000000002</v>
      </c>
      <c r="Y14" s="38">
        <v>0.69499999999999995</v>
      </c>
      <c r="Z14" s="38">
        <v>0.85799999999999998</v>
      </c>
      <c r="AA14" s="38">
        <v>1.569</v>
      </c>
      <c r="AB14" s="38">
        <v>1.6950000000000001</v>
      </c>
      <c r="AC14" s="38">
        <v>1.5429999999999999</v>
      </c>
      <c r="AD14" s="38">
        <v>1.591</v>
      </c>
      <c r="AE14" s="38">
        <v>1.5109999999999999</v>
      </c>
      <c r="AF14" s="38">
        <v>1.6220000000000001</v>
      </c>
      <c r="AG14" s="38">
        <v>1.6359999999999999</v>
      </c>
      <c r="AH14" s="38">
        <v>1.7150000000000001</v>
      </c>
      <c r="AI14" s="38">
        <v>1.395</v>
      </c>
      <c r="AJ14" s="38">
        <v>1.0109999999999999</v>
      </c>
      <c r="AK14" s="38">
        <v>0.87</v>
      </c>
      <c r="AL14" s="38">
        <v>0.78400000000000003</v>
      </c>
      <c r="AM14" s="38">
        <v>0.69699999999999995</v>
      </c>
      <c r="AN14" s="38">
        <v>0.96899999999999997</v>
      </c>
      <c r="AO14" s="38">
        <v>1.349</v>
      </c>
      <c r="AP14" s="38">
        <v>1.3140000000000001</v>
      </c>
      <c r="AQ14" s="38">
        <v>1.0349999999999999</v>
      </c>
      <c r="AR14" s="38">
        <v>0.72399999999999998</v>
      </c>
      <c r="AS14" s="38">
        <v>0.59499999999999997</v>
      </c>
      <c r="AT14" s="38">
        <v>0.753</v>
      </c>
      <c r="AU14" s="38">
        <v>1.1339999999999999</v>
      </c>
      <c r="AV14" s="38">
        <v>0.871</v>
      </c>
      <c r="AW14" s="38">
        <v>0.86799999999999999</v>
      </c>
      <c r="AX14" s="38">
        <v>0.70199999999999996</v>
      </c>
      <c r="AY14" s="38">
        <v>0.96199999999999997</v>
      </c>
      <c r="AZ14" s="38">
        <v>0.60199999999999998</v>
      </c>
      <c r="BA14" s="38">
        <v>0.58899999999999997</v>
      </c>
      <c r="BB14" s="38">
        <v>0.35099999999999998</v>
      </c>
      <c r="BC14" s="38">
        <v>0.38600000000000001</v>
      </c>
      <c r="BD14" s="38">
        <v>0.58299999999999996</v>
      </c>
      <c r="BE14" s="38">
        <v>0.47799999999999998</v>
      </c>
      <c r="BF14" s="38">
        <v>0.39700000000000002</v>
      </c>
      <c r="BG14" s="38">
        <v>0.33</v>
      </c>
      <c r="BH14" s="38">
        <v>0.29699999999999999</v>
      </c>
      <c r="BI14" s="38">
        <v>0.46400000000000002</v>
      </c>
      <c r="BJ14" s="38">
        <v>0.79700000000000004</v>
      </c>
      <c r="BK14" s="38">
        <v>0.86599999999999999</v>
      </c>
      <c r="BL14" s="38">
        <v>0.29799999999999999</v>
      </c>
      <c r="BM14" s="38">
        <v>0.53600000000000003</v>
      </c>
      <c r="BN14" s="38">
        <v>0.36599999999999999</v>
      </c>
      <c r="BO14" s="38">
        <v>1.071</v>
      </c>
      <c r="BP14" s="38">
        <v>0.9</v>
      </c>
      <c r="BQ14" s="38">
        <v>0.65900000000000003</v>
      </c>
      <c r="BR14" s="38">
        <v>0.39200000000000002</v>
      </c>
      <c r="BS14" s="38">
        <v>0.81899999999999995</v>
      </c>
      <c r="BT14" s="38">
        <v>0.85799999999999998</v>
      </c>
      <c r="BU14" s="38">
        <v>0.82599999999999996</v>
      </c>
      <c r="BV14" s="38">
        <v>0.873</v>
      </c>
      <c r="BW14" s="38">
        <v>1.0309999999999999</v>
      </c>
      <c r="BX14" s="38">
        <v>0.68</v>
      </c>
      <c r="BY14" s="38">
        <v>0.629</v>
      </c>
      <c r="BZ14" s="38">
        <v>1.056</v>
      </c>
      <c r="CA14" s="38">
        <v>1.0329999999999999</v>
      </c>
      <c r="CB14" s="38">
        <v>0.70099999999999996</v>
      </c>
      <c r="CC14" s="38">
        <v>0.75900000000000001</v>
      </c>
      <c r="CD14" s="38">
        <v>1.03</v>
      </c>
      <c r="CE14" s="38">
        <v>0.60099999999999998</v>
      </c>
      <c r="CF14" s="38">
        <v>0.47299999999999998</v>
      </c>
      <c r="CG14" s="38">
        <v>0.64</v>
      </c>
      <c r="CH14" s="38">
        <v>1.01</v>
      </c>
      <c r="CI14" s="38">
        <v>0.98499999999999999</v>
      </c>
      <c r="CJ14" s="38">
        <v>0.51700000000000002</v>
      </c>
      <c r="CK14" s="38">
        <v>1.2290000000000001</v>
      </c>
      <c r="CL14" s="38">
        <v>0.77500000000000002</v>
      </c>
      <c r="CM14" s="38">
        <v>0.34499999999999997</v>
      </c>
      <c r="CN14" s="38">
        <v>0.51300000000000001</v>
      </c>
      <c r="CO14" s="38">
        <v>1.9710000000000001</v>
      </c>
      <c r="CP14" s="38">
        <v>1.762</v>
      </c>
      <c r="CQ14" s="38">
        <v>1.988</v>
      </c>
      <c r="CR14" s="38">
        <v>2.48</v>
      </c>
      <c r="CS14" s="38">
        <v>2.1669999999999998</v>
      </c>
      <c r="CT14" s="38">
        <v>2.1040000000000001</v>
      </c>
      <c r="CU14" s="38">
        <v>0.435</v>
      </c>
      <c r="CV14" s="38">
        <v>0.40799999999999997</v>
      </c>
      <c r="CW14" s="38">
        <v>0.53600000000000003</v>
      </c>
      <c r="CX14" s="38">
        <v>0.60799999999999998</v>
      </c>
      <c r="CY14" s="38">
        <v>0.78</v>
      </c>
      <c r="CZ14" s="38">
        <v>0.32800000000000001</v>
      </c>
      <c r="DA14" s="38">
        <v>0.35499999999999998</v>
      </c>
      <c r="DB14" s="38">
        <v>0.29199999999999998</v>
      </c>
      <c r="DC14" s="39">
        <v>0.48699999999999999</v>
      </c>
      <c r="DD14" s="38"/>
      <c r="DE14" s="37" t="s">
        <v>50</v>
      </c>
      <c r="DF14" s="38">
        <v>4.05</v>
      </c>
      <c r="DG14" s="38">
        <v>4.1260000000000003</v>
      </c>
      <c r="DH14" s="38">
        <v>3.2149999999999999</v>
      </c>
      <c r="DI14" s="38">
        <v>4.0640000000000001</v>
      </c>
      <c r="DJ14" s="38">
        <v>4.1239999999999997</v>
      </c>
      <c r="DK14" s="38">
        <v>3.806</v>
      </c>
      <c r="DL14" s="38">
        <v>3.03</v>
      </c>
      <c r="DM14" s="38">
        <v>3.609</v>
      </c>
      <c r="DN14" s="38">
        <v>2.4140000000000001</v>
      </c>
      <c r="DO14" s="38">
        <v>2.2320000000000002</v>
      </c>
      <c r="DP14" s="38">
        <v>3.1469999999999998</v>
      </c>
      <c r="DQ14" s="38">
        <v>3.4039999999999999</v>
      </c>
      <c r="DR14" s="38">
        <v>3.641</v>
      </c>
      <c r="DS14" s="38">
        <v>2.81</v>
      </c>
      <c r="DT14" s="38">
        <v>3.1779999999999999</v>
      </c>
      <c r="DU14" s="38">
        <v>1.903</v>
      </c>
      <c r="DV14" s="38">
        <v>1.3280000000000001</v>
      </c>
      <c r="DW14" s="38">
        <v>1.637</v>
      </c>
      <c r="DX14" s="38">
        <v>1.9430000000000001</v>
      </c>
      <c r="DY14" s="38">
        <v>1.385</v>
      </c>
      <c r="DZ14" s="38">
        <v>1.861</v>
      </c>
      <c r="EA14" s="38">
        <v>1.5109999999999999</v>
      </c>
      <c r="EB14" s="38">
        <v>2.93</v>
      </c>
      <c r="EC14" s="38">
        <v>2.3940000000000001</v>
      </c>
      <c r="ED14" s="38">
        <v>1.5529999999999999</v>
      </c>
      <c r="EE14" s="38">
        <v>2.11</v>
      </c>
      <c r="EF14" s="39">
        <v>1.9390000000000001</v>
      </c>
    </row>
    <row r="15" spans="1:142" s="34" customFormat="1" ht="12.75" customHeight="1" x14ac:dyDescent="0.3">
      <c r="A15" s="37" t="s">
        <v>51</v>
      </c>
      <c r="B15" s="38">
        <v>0.57099999999999995</v>
      </c>
      <c r="C15" s="38">
        <v>0.64100000000000001</v>
      </c>
      <c r="D15" s="38">
        <v>0.59099999999999997</v>
      </c>
      <c r="E15" s="38">
        <v>0.502</v>
      </c>
      <c r="F15" s="38">
        <v>0.52900000000000003</v>
      </c>
      <c r="G15" s="38">
        <v>0.51800000000000002</v>
      </c>
      <c r="H15" s="38">
        <v>0.52700000000000002</v>
      </c>
      <c r="I15" s="38">
        <v>0.59699999999999998</v>
      </c>
      <c r="J15" s="38">
        <v>0.56399999999999995</v>
      </c>
      <c r="K15" s="38">
        <v>0.53800000000000003</v>
      </c>
      <c r="L15" s="38">
        <v>0.496</v>
      </c>
      <c r="M15" s="38">
        <v>0.57199999999999995</v>
      </c>
      <c r="N15" s="38">
        <v>0.47899999999999998</v>
      </c>
      <c r="O15" s="38">
        <v>0.56000000000000005</v>
      </c>
      <c r="P15" s="38">
        <v>0.64100000000000001</v>
      </c>
      <c r="Q15" s="38">
        <v>0.58499999999999996</v>
      </c>
      <c r="R15" s="38">
        <v>0.57999999999999996</v>
      </c>
      <c r="S15" s="38">
        <v>0.53600000000000003</v>
      </c>
      <c r="T15" s="38">
        <v>0.59299999999999997</v>
      </c>
      <c r="U15" s="38">
        <v>0.65100000000000002</v>
      </c>
      <c r="V15" s="38">
        <v>0.59699999999999998</v>
      </c>
      <c r="W15" s="38">
        <v>0.56100000000000005</v>
      </c>
      <c r="X15" s="38">
        <v>0.65200000000000002</v>
      </c>
      <c r="Y15" s="38">
        <v>0.52700000000000002</v>
      </c>
      <c r="Z15" s="38">
        <v>0.54800000000000004</v>
      </c>
      <c r="AA15" s="38">
        <v>0.65600000000000003</v>
      </c>
      <c r="AB15" s="38">
        <v>0.74099999999999999</v>
      </c>
      <c r="AC15" s="38">
        <v>0.71399999999999997</v>
      </c>
      <c r="AD15" s="38">
        <v>0.78100000000000003</v>
      </c>
      <c r="AE15" s="38">
        <v>0.83799999999999997</v>
      </c>
      <c r="AF15" s="38">
        <v>0.71599999999999997</v>
      </c>
      <c r="AG15" s="38">
        <v>0.77300000000000002</v>
      </c>
      <c r="AH15" s="38">
        <v>0.64100000000000001</v>
      </c>
      <c r="AI15" s="38">
        <v>0.74099999999999999</v>
      </c>
      <c r="AJ15" s="38">
        <v>0.76100000000000001</v>
      </c>
      <c r="AK15" s="38">
        <v>0.82899999999999996</v>
      </c>
      <c r="AL15" s="38">
        <v>0.88300000000000001</v>
      </c>
      <c r="AM15" s="38">
        <v>0.92500000000000004</v>
      </c>
      <c r="AN15" s="38">
        <v>0.82</v>
      </c>
      <c r="AO15" s="38">
        <v>0.88200000000000001</v>
      </c>
      <c r="AP15" s="38">
        <v>0.79700000000000004</v>
      </c>
      <c r="AQ15" s="38">
        <v>0.26</v>
      </c>
      <c r="AR15" s="38">
        <v>0.49</v>
      </c>
      <c r="AS15" s="38">
        <v>0.42399999999999999</v>
      </c>
      <c r="AT15" s="38">
        <v>0.41799999999999998</v>
      </c>
      <c r="AU15" s="38">
        <v>0.41099999999999998</v>
      </c>
      <c r="AV15" s="38">
        <v>0.35499999999999998</v>
      </c>
      <c r="AW15" s="38">
        <v>0.34699999999999998</v>
      </c>
      <c r="AX15" s="38">
        <v>0.35599999999999998</v>
      </c>
      <c r="AY15" s="38">
        <v>0.44900000000000001</v>
      </c>
      <c r="AZ15" s="38">
        <v>0.70699999999999996</v>
      </c>
      <c r="BA15" s="38">
        <v>0.63400000000000001</v>
      </c>
      <c r="BB15" s="38">
        <v>0.83799999999999997</v>
      </c>
      <c r="BC15" s="38">
        <v>0.76</v>
      </c>
      <c r="BD15" s="38">
        <v>0.92700000000000005</v>
      </c>
      <c r="BE15" s="38">
        <v>0.77200000000000002</v>
      </c>
      <c r="BF15" s="38">
        <v>0.70099999999999996</v>
      </c>
      <c r="BG15" s="38">
        <v>0.81</v>
      </c>
      <c r="BH15" s="38">
        <v>0.76800000000000002</v>
      </c>
      <c r="BI15" s="38">
        <v>0.69</v>
      </c>
      <c r="BJ15" s="38">
        <v>0.75600000000000001</v>
      </c>
      <c r="BK15" s="38">
        <v>0.78500000000000003</v>
      </c>
      <c r="BL15" s="38">
        <v>0.89100000000000001</v>
      </c>
      <c r="BM15" s="38">
        <v>0.67900000000000005</v>
      </c>
      <c r="BN15" s="38">
        <v>0.47699999999999998</v>
      </c>
      <c r="BO15" s="38">
        <v>0.749</v>
      </c>
      <c r="BP15" s="38">
        <v>0.86799999999999999</v>
      </c>
      <c r="BQ15" s="38">
        <v>1.1200000000000001</v>
      </c>
      <c r="BR15" s="38">
        <v>0.76300000000000001</v>
      </c>
      <c r="BS15" s="38">
        <v>1.0429999999999999</v>
      </c>
      <c r="BT15" s="38">
        <v>0.81499999999999995</v>
      </c>
      <c r="BU15" s="38">
        <v>0.67200000000000004</v>
      </c>
      <c r="BV15" s="38">
        <v>1.036</v>
      </c>
      <c r="BW15" s="38">
        <v>0.80600000000000005</v>
      </c>
      <c r="BX15" s="38">
        <v>0.83899999999999997</v>
      </c>
      <c r="BY15" s="38">
        <v>0.997</v>
      </c>
      <c r="BZ15" s="38">
        <v>0.87</v>
      </c>
      <c r="CA15" s="38">
        <v>0.79500000000000004</v>
      </c>
      <c r="CB15" s="38">
        <v>0.72599999999999998</v>
      </c>
      <c r="CC15" s="38">
        <v>0.751</v>
      </c>
      <c r="CD15" s="38">
        <v>0.66600000000000004</v>
      </c>
      <c r="CE15" s="38">
        <v>0.64100000000000001</v>
      </c>
      <c r="CF15" s="38">
        <v>0.83599999999999997</v>
      </c>
      <c r="CG15" s="38">
        <v>0.80400000000000005</v>
      </c>
      <c r="CH15" s="38">
        <v>0.77800000000000002</v>
      </c>
      <c r="CI15" s="38">
        <v>0.77300000000000002</v>
      </c>
      <c r="CJ15" s="38">
        <v>0.84399999999999997</v>
      </c>
      <c r="CK15" s="38">
        <v>0.80400000000000005</v>
      </c>
      <c r="CL15" s="38">
        <v>0.78100000000000003</v>
      </c>
      <c r="CM15" s="38">
        <v>0.83299999999999996</v>
      </c>
      <c r="CN15" s="38">
        <v>0.61799999999999999</v>
      </c>
      <c r="CO15" s="38">
        <v>0.30599999999999999</v>
      </c>
      <c r="CP15" s="38">
        <v>0.32300000000000001</v>
      </c>
      <c r="CQ15" s="38">
        <v>0.316</v>
      </c>
      <c r="CR15" s="38">
        <v>0.42899999999999999</v>
      </c>
      <c r="CS15" s="38">
        <v>0.317</v>
      </c>
      <c r="CT15" s="38">
        <v>0.28899999999999998</v>
      </c>
      <c r="CU15" s="38">
        <v>0.31</v>
      </c>
      <c r="CV15" s="38">
        <v>0.27</v>
      </c>
      <c r="CW15" s="38">
        <v>0.33600000000000002</v>
      </c>
      <c r="CX15" s="38">
        <v>0.41099999999999998</v>
      </c>
      <c r="CY15" s="38">
        <v>0.24099999999999999</v>
      </c>
      <c r="CZ15" s="38">
        <v>0.32300000000000001</v>
      </c>
      <c r="DA15" s="38">
        <v>0.38300000000000001</v>
      </c>
      <c r="DB15" s="38">
        <v>0.39</v>
      </c>
      <c r="DC15" s="39">
        <v>0.433</v>
      </c>
      <c r="DD15" s="38"/>
      <c r="DE15" s="37" t="s">
        <v>51</v>
      </c>
      <c r="DF15" s="38">
        <v>0.496</v>
      </c>
      <c r="DG15" s="38">
        <v>0.50600000000000001</v>
      </c>
      <c r="DH15" s="38">
        <v>0.54500000000000004</v>
      </c>
      <c r="DI15" s="38">
        <v>0.58399999999999996</v>
      </c>
      <c r="DJ15" s="38">
        <v>0.41</v>
      </c>
      <c r="DK15" s="38">
        <v>0.53200000000000003</v>
      </c>
      <c r="DL15" s="38">
        <v>0.62</v>
      </c>
      <c r="DM15" s="38">
        <v>0.55400000000000005</v>
      </c>
      <c r="DN15" s="38">
        <v>0.60099999999999998</v>
      </c>
      <c r="DO15" s="38">
        <v>0.60499999999999998</v>
      </c>
      <c r="DP15" s="38">
        <v>0.502</v>
      </c>
      <c r="DQ15" s="38">
        <v>0.61499999999999999</v>
      </c>
      <c r="DR15" s="38">
        <v>0.55900000000000005</v>
      </c>
      <c r="DS15" s="38">
        <v>0.58699999999999997</v>
      </c>
      <c r="DT15" s="38">
        <v>0.63200000000000001</v>
      </c>
      <c r="DU15" s="38">
        <v>0.45100000000000001</v>
      </c>
      <c r="DV15" s="38">
        <v>0.4</v>
      </c>
      <c r="DW15" s="38">
        <v>0.41399999999999998</v>
      </c>
      <c r="DX15" s="38">
        <v>0.55400000000000005</v>
      </c>
      <c r="DY15" s="38">
        <v>0.47499999999999998</v>
      </c>
      <c r="DZ15" s="38">
        <v>0.47199999999999998</v>
      </c>
      <c r="EA15" s="38">
        <v>0.55200000000000005</v>
      </c>
      <c r="EB15" s="38">
        <v>0.438</v>
      </c>
      <c r="EC15" s="38">
        <v>0.39900000000000002</v>
      </c>
      <c r="ED15" s="38">
        <v>0.45600000000000002</v>
      </c>
      <c r="EE15" s="38">
        <v>0.40200000000000002</v>
      </c>
      <c r="EF15" s="39">
        <v>0.47699999999999998</v>
      </c>
    </row>
    <row r="16" spans="1:142" s="34" customFormat="1" ht="12.75" customHeight="1" x14ac:dyDescent="0.3">
      <c r="A16" s="37" t="s">
        <v>52</v>
      </c>
      <c r="B16" s="38">
        <v>0.42299999999999999</v>
      </c>
      <c r="C16" s="38">
        <v>0.255</v>
      </c>
      <c r="D16" s="38">
        <v>0.46500000000000002</v>
      </c>
      <c r="E16" s="38">
        <v>8.2000000000000003E-2</v>
      </c>
      <c r="F16" s="38">
        <v>7.0000000000000007E-2</v>
      </c>
      <c r="G16" s="38">
        <v>5.2999999999999999E-2</v>
      </c>
      <c r="H16" s="38">
        <v>5.7000000000000002E-2</v>
      </c>
      <c r="I16" s="38">
        <v>4.2999999999999997E-2</v>
      </c>
      <c r="J16" s="38">
        <v>6.2E-2</v>
      </c>
      <c r="K16" s="38">
        <v>0.14399999999999999</v>
      </c>
      <c r="L16" s="38">
        <v>0.13800000000000001</v>
      </c>
      <c r="M16" s="38">
        <v>0.17599999999999999</v>
      </c>
      <c r="N16" s="38">
        <v>0.06</v>
      </c>
      <c r="O16" s="38">
        <v>8.7999999999999995E-2</v>
      </c>
      <c r="P16" s="38">
        <v>5.6000000000000001E-2</v>
      </c>
      <c r="Q16" s="38">
        <v>4.2999999999999997E-2</v>
      </c>
      <c r="R16" s="38">
        <v>8.4000000000000005E-2</v>
      </c>
      <c r="S16" s="38">
        <v>5.3999999999999999E-2</v>
      </c>
      <c r="T16" s="38">
        <v>8.2000000000000003E-2</v>
      </c>
      <c r="U16" s="38">
        <v>5.6000000000000001E-2</v>
      </c>
      <c r="V16" s="38">
        <v>0.08</v>
      </c>
      <c r="W16" s="38">
        <v>8.9999999999999993E-3</v>
      </c>
      <c r="X16" s="38">
        <v>9.8000000000000004E-2</v>
      </c>
      <c r="Y16" s="38">
        <v>2.3E-2</v>
      </c>
      <c r="Z16" s="38">
        <v>0.10299999999999999</v>
      </c>
      <c r="AA16" s="38">
        <v>1E-3</v>
      </c>
      <c r="AB16" s="38">
        <v>2.1999999999999999E-2</v>
      </c>
      <c r="AC16" s="38">
        <v>4.3999999999999997E-2</v>
      </c>
      <c r="AD16" s="38">
        <v>1.4999999999999999E-2</v>
      </c>
      <c r="AE16" s="38">
        <v>1.4E-2</v>
      </c>
      <c r="AF16" s="38">
        <v>6.0999999999999999E-2</v>
      </c>
      <c r="AG16" s="38">
        <v>9.8000000000000004E-2</v>
      </c>
      <c r="AH16" s="38">
        <v>1.9E-2</v>
      </c>
      <c r="AI16" s="38">
        <v>4.4999999999999998E-2</v>
      </c>
      <c r="AJ16" s="38">
        <v>3.1E-2</v>
      </c>
      <c r="AK16" s="38">
        <v>5.1999999999999998E-2</v>
      </c>
      <c r="AL16" s="38">
        <v>4.4999999999999998E-2</v>
      </c>
      <c r="AM16" s="38">
        <v>7.1999999999999995E-2</v>
      </c>
      <c r="AN16" s="38">
        <v>4.2999999999999997E-2</v>
      </c>
      <c r="AO16" s="38">
        <v>5.8000000000000003E-2</v>
      </c>
      <c r="AP16" s="38">
        <v>5.1999999999999998E-2</v>
      </c>
      <c r="AQ16" s="38">
        <v>0.182</v>
      </c>
      <c r="AR16" s="38">
        <v>0.19500000000000001</v>
      </c>
      <c r="AS16" s="38">
        <v>0.224</v>
      </c>
      <c r="AT16" s="38">
        <v>0.249</v>
      </c>
      <c r="AU16" s="38">
        <v>0.14000000000000001</v>
      </c>
      <c r="AV16" s="38">
        <v>9.9000000000000005E-2</v>
      </c>
      <c r="AW16" s="38">
        <v>0.126</v>
      </c>
      <c r="AX16" s="38">
        <v>0.114</v>
      </c>
      <c r="AY16" s="38">
        <v>0.25800000000000001</v>
      </c>
      <c r="AZ16" s="38">
        <v>3.7999999999999999E-2</v>
      </c>
      <c r="BA16" s="38">
        <v>6.4000000000000001E-2</v>
      </c>
      <c r="BB16" s="38">
        <v>5.3999999999999999E-2</v>
      </c>
      <c r="BC16" s="38">
        <v>2.1999999999999999E-2</v>
      </c>
      <c r="BD16" s="38">
        <v>8.0000000000000002E-3</v>
      </c>
      <c r="BE16" s="38">
        <v>0</v>
      </c>
      <c r="BF16" s="38">
        <v>2.5999999999999999E-2</v>
      </c>
      <c r="BG16" s="38">
        <v>1.6E-2</v>
      </c>
      <c r="BH16" s="38">
        <v>2.4E-2</v>
      </c>
      <c r="BI16" s="38">
        <v>0.02</v>
      </c>
      <c r="BJ16" s="38">
        <v>2.3E-2</v>
      </c>
      <c r="BK16" s="38">
        <v>3.5999999999999997E-2</v>
      </c>
      <c r="BL16" s="38">
        <v>4.8000000000000001E-2</v>
      </c>
      <c r="BM16" s="38">
        <v>6.0000000000000001E-3</v>
      </c>
      <c r="BN16" s="38">
        <v>4.5999999999999999E-2</v>
      </c>
      <c r="BO16" s="38">
        <v>3.5000000000000003E-2</v>
      </c>
      <c r="BP16" s="38">
        <v>2.4E-2</v>
      </c>
      <c r="BQ16" s="38">
        <v>8.5000000000000006E-2</v>
      </c>
      <c r="BR16" s="38">
        <v>8.7999999999999995E-2</v>
      </c>
      <c r="BS16" s="38">
        <v>0.17699999999999999</v>
      </c>
      <c r="BT16" s="38">
        <v>0.109</v>
      </c>
      <c r="BU16" s="38">
        <v>0.192</v>
      </c>
      <c r="BV16" s="38">
        <v>1.6E-2</v>
      </c>
      <c r="BW16" s="38">
        <v>0.04</v>
      </c>
      <c r="BX16" s="38">
        <v>1.2999999999999999E-2</v>
      </c>
      <c r="BY16" s="38">
        <v>1.2E-2</v>
      </c>
      <c r="BZ16" s="38">
        <v>1.4E-2</v>
      </c>
      <c r="CA16" s="38">
        <v>2.7E-2</v>
      </c>
      <c r="CB16" s="38">
        <v>3.5000000000000003E-2</v>
      </c>
      <c r="CC16" s="38">
        <v>8.4000000000000005E-2</v>
      </c>
      <c r="CD16" s="38">
        <v>3.5999999999999997E-2</v>
      </c>
      <c r="CE16" s="38">
        <v>0.01</v>
      </c>
      <c r="CF16" s="38">
        <v>2.5999999999999999E-2</v>
      </c>
      <c r="CG16" s="38">
        <v>6.4000000000000001E-2</v>
      </c>
      <c r="CH16" s="38">
        <v>4.1000000000000002E-2</v>
      </c>
      <c r="CI16" s="38">
        <v>2.9000000000000001E-2</v>
      </c>
      <c r="CJ16" s="38">
        <v>0.1</v>
      </c>
      <c r="CK16" s="38">
        <v>1.6E-2</v>
      </c>
      <c r="CL16" s="38">
        <v>6.5000000000000002E-2</v>
      </c>
      <c r="CM16" s="38">
        <v>7.3999999999999996E-2</v>
      </c>
      <c r="CN16" s="38">
        <v>5.7000000000000002E-2</v>
      </c>
      <c r="CO16" s="38">
        <v>2.9000000000000001E-2</v>
      </c>
      <c r="CP16" s="38">
        <v>0.05</v>
      </c>
      <c r="CQ16" s="38">
        <v>6.5000000000000002E-2</v>
      </c>
      <c r="CR16" s="38">
        <v>0.47499999999999998</v>
      </c>
      <c r="CS16" s="38">
        <v>2.9000000000000001E-2</v>
      </c>
      <c r="CT16" s="38">
        <v>0.12</v>
      </c>
      <c r="CU16" s="38">
        <v>6.6000000000000003E-2</v>
      </c>
      <c r="CV16" s="38">
        <v>0.106</v>
      </c>
      <c r="CW16" s="38">
        <v>0.13100000000000001</v>
      </c>
      <c r="CX16" s="38">
        <v>8.1000000000000003E-2</v>
      </c>
      <c r="CY16" s="38">
        <v>0.113</v>
      </c>
      <c r="CZ16" s="38">
        <v>1.9E-2</v>
      </c>
      <c r="DA16" s="38">
        <v>4.7E-2</v>
      </c>
      <c r="DB16" s="38">
        <v>9.4E-2</v>
      </c>
      <c r="DC16" s="39">
        <v>0.113</v>
      </c>
      <c r="DD16" s="38"/>
      <c r="DE16" s="37" t="s">
        <v>52</v>
      </c>
      <c r="DF16" s="38">
        <v>0.20499999999999999</v>
      </c>
      <c r="DG16" s="38">
        <v>0.23699999999999999</v>
      </c>
      <c r="DH16" s="38">
        <v>0.22</v>
      </c>
      <c r="DI16" s="38">
        <v>0.20399999999999999</v>
      </c>
      <c r="DJ16" s="38">
        <v>0.26300000000000001</v>
      </c>
      <c r="DK16" s="38">
        <v>0.23100000000000001</v>
      </c>
      <c r="DL16" s="38">
        <v>0.38</v>
      </c>
      <c r="DM16" s="38">
        <v>0.499</v>
      </c>
      <c r="DN16" s="38">
        <v>0.26</v>
      </c>
      <c r="DO16" s="38">
        <v>0.32900000000000001</v>
      </c>
      <c r="DP16" s="38">
        <v>0.255</v>
      </c>
      <c r="DQ16" s="38">
        <v>0.22800000000000001</v>
      </c>
      <c r="DR16" s="38">
        <v>0.26700000000000002</v>
      </c>
      <c r="DS16" s="38">
        <v>0.27100000000000002</v>
      </c>
      <c r="DT16" s="38">
        <v>0.33800000000000002</v>
      </c>
      <c r="DU16" s="38">
        <v>0.105</v>
      </c>
      <c r="DV16" s="38">
        <v>0.20300000000000001</v>
      </c>
      <c r="DW16" s="38">
        <v>0.434</v>
      </c>
      <c r="DX16" s="38">
        <v>0.217</v>
      </c>
      <c r="DY16" s="38">
        <v>0.13100000000000001</v>
      </c>
      <c r="DZ16" s="38">
        <v>0.10299999999999999</v>
      </c>
      <c r="EA16" s="38">
        <v>0.16900000000000001</v>
      </c>
      <c r="EB16" s="38">
        <v>0.27700000000000002</v>
      </c>
      <c r="EC16" s="38">
        <v>0.13800000000000001</v>
      </c>
      <c r="ED16" s="38">
        <v>0.18099999999999999</v>
      </c>
      <c r="EE16" s="38">
        <v>0.21</v>
      </c>
      <c r="EF16" s="39">
        <v>0.159</v>
      </c>
    </row>
    <row r="17" spans="1:142" s="34" customFormat="1" ht="12.75" customHeight="1" x14ac:dyDescent="0.3">
      <c r="A17" s="37" t="s">
        <v>53</v>
      </c>
      <c r="B17" s="38">
        <v>0.126</v>
      </c>
      <c r="C17" s="38">
        <v>0.105</v>
      </c>
      <c r="D17" s="38">
        <v>0.187</v>
      </c>
      <c r="E17" s="38">
        <v>0.17</v>
      </c>
      <c r="F17" s="38">
        <v>4.4999999999999998E-2</v>
      </c>
      <c r="G17" s="38">
        <v>1.2E-2</v>
      </c>
      <c r="H17" s="38">
        <v>0.11</v>
      </c>
      <c r="I17" s="38">
        <v>7.1999999999999995E-2</v>
      </c>
      <c r="J17" s="38">
        <v>0.107</v>
      </c>
      <c r="K17" s="38">
        <v>0.13700000000000001</v>
      </c>
      <c r="L17" s="38">
        <v>0</v>
      </c>
      <c r="M17" s="38">
        <v>3.7999999999999999E-2</v>
      </c>
      <c r="N17" s="38">
        <v>0.192</v>
      </c>
      <c r="O17" s="38">
        <v>0.11</v>
      </c>
      <c r="P17" s="38">
        <v>5.1999999999999998E-2</v>
      </c>
      <c r="Q17" s="38">
        <v>0.13100000000000001</v>
      </c>
      <c r="R17" s="38">
        <v>0.216</v>
      </c>
      <c r="S17" s="38">
        <v>8.8999999999999996E-2</v>
      </c>
      <c r="T17" s="38">
        <v>0.22500000000000001</v>
      </c>
      <c r="U17" s="38">
        <v>3.7999999999999999E-2</v>
      </c>
      <c r="V17" s="38">
        <v>0.16800000000000001</v>
      </c>
      <c r="W17" s="38">
        <v>2.5999999999999999E-2</v>
      </c>
      <c r="X17" s="38">
        <v>8.2000000000000003E-2</v>
      </c>
      <c r="Y17" s="38">
        <v>0.22</v>
      </c>
      <c r="Z17" s="38">
        <v>0.123</v>
      </c>
      <c r="AA17" s="38">
        <v>0.126</v>
      </c>
      <c r="AB17" s="38">
        <v>0.12</v>
      </c>
      <c r="AC17" s="38">
        <v>2.1000000000000001E-2</v>
      </c>
      <c r="AD17" s="38">
        <v>0.05</v>
      </c>
      <c r="AE17" s="38">
        <v>5.0999999999999997E-2</v>
      </c>
      <c r="AF17" s="38">
        <v>1.4999999999999999E-2</v>
      </c>
      <c r="AG17" s="38">
        <v>4.4999999999999998E-2</v>
      </c>
      <c r="AH17" s="38">
        <v>7.4999999999999997E-2</v>
      </c>
      <c r="AI17" s="38">
        <v>0.14299999999999999</v>
      </c>
      <c r="AJ17" s="38">
        <v>0.11700000000000001</v>
      </c>
      <c r="AK17" s="38">
        <v>0</v>
      </c>
      <c r="AL17" s="38">
        <v>0.159</v>
      </c>
      <c r="AM17" s="38">
        <v>7.5999999999999998E-2</v>
      </c>
      <c r="AN17" s="38">
        <v>2.1999999999999999E-2</v>
      </c>
      <c r="AO17" s="38">
        <v>0.157</v>
      </c>
      <c r="AP17" s="38">
        <v>0</v>
      </c>
      <c r="AQ17" s="38">
        <v>0.152</v>
      </c>
      <c r="AR17" s="38">
        <v>0.13900000000000001</v>
      </c>
      <c r="AS17" s="38">
        <v>9.4E-2</v>
      </c>
      <c r="AT17" s="38">
        <v>9.0999999999999998E-2</v>
      </c>
      <c r="AU17" s="38">
        <v>0.1</v>
      </c>
      <c r="AV17" s="38">
        <v>7.0000000000000007E-2</v>
      </c>
      <c r="AW17" s="38">
        <v>0</v>
      </c>
      <c r="AX17" s="38">
        <v>0.11799999999999999</v>
      </c>
      <c r="AY17" s="38">
        <v>0.127</v>
      </c>
      <c r="AZ17" s="38">
        <v>0.153</v>
      </c>
      <c r="BA17" s="38">
        <v>0.14499999999999999</v>
      </c>
      <c r="BB17" s="38">
        <v>0.129</v>
      </c>
      <c r="BC17" s="38">
        <v>0.27100000000000002</v>
      </c>
      <c r="BD17" s="38">
        <v>0.19700000000000001</v>
      </c>
      <c r="BE17" s="38">
        <v>0.19700000000000001</v>
      </c>
      <c r="BF17" s="38">
        <v>0.22800000000000001</v>
      </c>
      <c r="BG17" s="38">
        <v>0.15</v>
      </c>
      <c r="BH17" s="38">
        <v>0.13</v>
      </c>
      <c r="BI17" s="38">
        <v>0.153</v>
      </c>
      <c r="BJ17" s="38">
        <v>0.17199999999999999</v>
      </c>
      <c r="BK17" s="38">
        <v>0.112</v>
      </c>
      <c r="BL17" s="38">
        <v>0.249</v>
      </c>
      <c r="BM17" s="38">
        <v>0.16800000000000001</v>
      </c>
      <c r="BN17" s="38">
        <v>7.9000000000000001E-2</v>
      </c>
      <c r="BO17" s="38">
        <v>0.14599999999999999</v>
      </c>
      <c r="BP17" s="38">
        <v>0.109</v>
      </c>
      <c r="BQ17" s="38">
        <v>6.8000000000000005E-2</v>
      </c>
      <c r="BR17" s="38">
        <v>0.10199999999999999</v>
      </c>
      <c r="BS17" s="38">
        <v>0.107</v>
      </c>
      <c r="BT17" s="38">
        <v>0.13200000000000001</v>
      </c>
      <c r="BU17" s="38">
        <v>5.0000000000000001E-3</v>
      </c>
      <c r="BV17" s="38">
        <v>9.9000000000000005E-2</v>
      </c>
      <c r="BW17" s="38">
        <v>0.11600000000000001</v>
      </c>
      <c r="BX17" s="38">
        <v>0.187</v>
      </c>
      <c r="BY17" s="38">
        <v>0.246</v>
      </c>
      <c r="BZ17" s="38">
        <v>0.14899999999999999</v>
      </c>
      <c r="CA17" s="38">
        <v>0.12</v>
      </c>
      <c r="CB17" s="38">
        <v>0.192</v>
      </c>
      <c r="CC17" s="38">
        <v>0.13</v>
      </c>
      <c r="CD17" s="38">
        <v>9.6000000000000002E-2</v>
      </c>
      <c r="CE17" s="38">
        <v>0.19</v>
      </c>
      <c r="CF17" s="38">
        <v>0.248</v>
      </c>
      <c r="CG17" s="38">
        <v>0.26300000000000001</v>
      </c>
      <c r="CH17" s="38">
        <v>0.156</v>
      </c>
      <c r="CI17" s="38">
        <v>0.14399999999999999</v>
      </c>
      <c r="CJ17" s="38">
        <v>0.156</v>
      </c>
      <c r="CK17" s="38">
        <v>0.127</v>
      </c>
      <c r="CL17" s="38">
        <v>0.17399999999999999</v>
      </c>
      <c r="CM17" s="38">
        <v>0.26900000000000002</v>
      </c>
      <c r="CN17" s="38">
        <v>0.124</v>
      </c>
      <c r="CO17" s="38">
        <v>0.13600000000000001</v>
      </c>
      <c r="CP17" s="38">
        <v>0.156</v>
      </c>
      <c r="CQ17" s="38">
        <v>0</v>
      </c>
      <c r="CR17" s="38">
        <v>0</v>
      </c>
      <c r="CS17" s="38">
        <v>0</v>
      </c>
      <c r="CT17" s="38">
        <v>0</v>
      </c>
      <c r="CU17" s="38">
        <v>0</v>
      </c>
      <c r="CV17" s="38">
        <v>0</v>
      </c>
      <c r="CW17" s="38">
        <v>0</v>
      </c>
      <c r="CX17" s="38">
        <v>0</v>
      </c>
      <c r="CY17" s="38">
        <v>0</v>
      </c>
      <c r="CZ17" s="38">
        <v>0</v>
      </c>
      <c r="DA17" s="38">
        <v>0</v>
      </c>
      <c r="DB17" s="38">
        <v>0</v>
      </c>
      <c r="DC17" s="39">
        <v>0</v>
      </c>
      <c r="DD17" s="38"/>
      <c r="DE17" s="37" t="s">
        <v>53</v>
      </c>
      <c r="DF17" s="38">
        <v>0</v>
      </c>
      <c r="DG17" s="38">
        <v>0</v>
      </c>
      <c r="DH17" s="38">
        <v>0</v>
      </c>
      <c r="DI17" s="38">
        <v>0</v>
      </c>
      <c r="DJ17" s="38">
        <v>0</v>
      </c>
      <c r="DK17" s="38">
        <v>0</v>
      </c>
      <c r="DL17" s="38">
        <v>0</v>
      </c>
      <c r="DM17" s="38">
        <v>0</v>
      </c>
      <c r="DN17" s="38">
        <v>0</v>
      </c>
      <c r="DO17" s="38">
        <v>0</v>
      </c>
      <c r="DP17" s="38">
        <v>0</v>
      </c>
      <c r="DQ17" s="38">
        <v>0</v>
      </c>
      <c r="DR17" s="38">
        <v>0</v>
      </c>
      <c r="DS17" s="38">
        <v>0</v>
      </c>
      <c r="DT17" s="38">
        <v>0</v>
      </c>
      <c r="DU17" s="38">
        <v>0</v>
      </c>
      <c r="DV17" s="38">
        <v>0</v>
      </c>
      <c r="DW17" s="38">
        <v>0</v>
      </c>
      <c r="DX17" s="38">
        <v>0</v>
      </c>
      <c r="DY17" s="38">
        <v>0</v>
      </c>
      <c r="DZ17" s="38">
        <v>0</v>
      </c>
      <c r="EA17" s="38">
        <v>0</v>
      </c>
      <c r="EB17" s="38">
        <v>0</v>
      </c>
      <c r="EC17" s="38">
        <v>0</v>
      </c>
      <c r="ED17" s="38">
        <v>0</v>
      </c>
      <c r="EE17" s="38">
        <v>0</v>
      </c>
      <c r="EF17" s="39">
        <v>0</v>
      </c>
    </row>
    <row r="18" spans="1:142" s="40" customFormat="1" ht="12.75" customHeight="1" x14ac:dyDescent="0.3">
      <c r="A18" s="37" t="s">
        <v>54</v>
      </c>
      <c r="B18" s="38">
        <v>0</v>
      </c>
      <c r="C18" s="38">
        <v>6.6000000000000003E-2</v>
      </c>
      <c r="D18" s="38">
        <v>0</v>
      </c>
      <c r="E18" s="38">
        <v>1.6E-2</v>
      </c>
      <c r="F18" s="38">
        <v>2.9000000000000001E-2</v>
      </c>
      <c r="G18" s="38">
        <v>1E-3</v>
      </c>
      <c r="H18" s="38">
        <v>2.4E-2</v>
      </c>
      <c r="I18" s="38">
        <v>6.0000000000000001E-3</v>
      </c>
      <c r="J18" s="38">
        <v>2.3E-2</v>
      </c>
      <c r="K18" s="38">
        <v>1.4999999999999999E-2</v>
      </c>
      <c r="L18" s="38">
        <v>0</v>
      </c>
      <c r="M18" s="38">
        <v>0</v>
      </c>
      <c r="N18" s="38">
        <v>1.4E-2</v>
      </c>
      <c r="O18" s="38">
        <v>0</v>
      </c>
      <c r="P18" s="38">
        <v>4.3999999999999997E-2</v>
      </c>
      <c r="Q18" s="38">
        <v>2.1999999999999999E-2</v>
      </c>
      <c r="R18" s="38">
        <v>2.5999999999999999E-2</v>
      </c>
      <c r="S18" s="38">
        <v>1.7999999999999999E-2</v>
      </c>
      <c r="T18" s="38">
        <v>3.4000000000000002E-2</v>
      </c>
      <c r="U18" s="38">
        <v>0</v>
      </c>
      <c r="V18" s="38">
        <v>0</v>
      </c>
      <c r="W18" s="38">
        <v>3.0000000000000001E-3</v>
      </c>
      <c r="X18" s="38">
        <v>8.9999999999999993E-3</v>
      </c>
      <c r="Y18" s="38">
        <v>0</v>
      </c>
      <c r="Z18" s="38">
        <v>0</v>
      </c>
      <c r="AA18" s="38">
        <v>0</v>
      </c>
      <c r="AB18" s="38">
        <v>2.5999999999999999E-2</v>
      </c>
      <c r="AC18" s="38">
        <v>1.2999999999999999E-2</v>
      </c>
      <c r="AD18" s="38">
        <v>0</v>
      </c>
      <c r="AE18" s="38">
        <v>1.4E-2</v>
      </c>
      <c r="AF18" s="38">
        <v>3.7999999999999999E-2</v>
      </c>
      <c r="AG18" s="38">
        <v>8.0000000000000002E-3</v>
      </c>
      <c r="AH18" s="38">
        <v>4.2999999999999997E-2</v>
      </c>
      <c r="AI18" s="38">
        <v>3.5999999999999997E-2</v>
      </c>
      <c r="AJ18" s="38">
        <v>0</v>
      </c>
      <c r="AK18" s="38">
        <v>2.1000000000000001E-2</v>
      </c>
      <c r="AL18" s="38">
        <v>3.0000000000000001E-3</v>
      </c>
      <c r="AM18" s="38">
        <v>0</v>
      </c>
      <c r="AN18" s="38">
        <v>0</v>
      </c>
      <c r="AO18" s="38">
        <v>0</v>
      </c>
      <c r="AP18" s="38">
        <v>0</v>
      </c>
      <c r="AQ18" s="38">
        <v>2.8000000000000001E-2</v>
      </c>
      <c r="AR18" s="38">
        <v>0</v>
      </c>
      <c r="AS18" s="38">
        <v>0</v>
      </c>
      <c r="AT18" s="38">
        <v>0</v>
      </c>
      <c r="AU18" s="38">
        <v>2.4E-2</v>
      </c>
      <c r="AV18" s="38">
        <v>0</v>
      </c>
      <c r="AW18" s="38">
        <v>5.0000000000000001E-3</v>
      </c>
      <c r="AX18" s="38">
        <v>0</v>
      </c>
      <c r="AY18" s="38">
        <v>4.0000000000000001E-3</v>
      </c>
      <c r="AZ18" s="38">
        <v>3.3000000000000002E-2</v>
      </c>
      <c r="BA18" s="38">
        <v>2.9000000000000001E-2</v>
      </c>
      <c r="BB18" s="38">
        <v>2.1999999999999999E-2</v>
      </c>
      <c r="BC18" s="38">
        <v>0</v>
      </c>
      <c r="BD18" s="38">
        <v>0</v>
      </c>
      <c r="BE18" s="38">
        <v>1.4999999999999999E-2</v>
      </c>
      <c r="BF18" s="38">
        <v>3.0000000000000001E-3</v>
      </c>
      <c r="BG18" s="38">
        <v>0</v>
      </c>
      <c r="BH18" s="38">
        <v>0</v>
      </c>
      <c r="BI18" s="38">
        <v>8.9999999999999993E-3</v>
      </c>
      <c r="BJ18" s="38">
        <v>5.7000000000000002E-2</v>
      </c>
      <c r="BK18" s="38">
        <v>6.9000000000000006E-2</v>
      </c>
      <c r="BL18" s="38">
        <v>0</v>
      </c>
      <c r="BM18" s="38">
        <v>0</v>
      </c>
      <c r="BN18" s="38">
        <v>0</v>
      </c>
      <c r="BO18" s="38">
        <v>3.0000000000000001E-3</v>
      </c>
      <c r="BP18" s="38">
        <v>0</v>
      </c>
      <c r="BQ18" s="38">
        <v>0</v>
      </c>
      <c r="BR18" s="38">
        <v>4.9000000000000002E-2</v>
      </c>
      <c r="BS18" s="38">
        <v>0</v>
      </c>
      <c r="BT18" s="38">
        <v>0</v>
      </c>
      <c r="BU18" s="38">
        <v>3.0000000000000001E-3</v>
      </c>
      <c r="BV18" s="38">
        <v>0</v>
      </c>
      <c r="BW18" s="38">
        <v>0</v>
      </c>
      <c r="BX18" s="38">
        <v>0</v>
      </c>
      <c r="BY18" s="38">
        <v>0</v>
      </c>
      <c r="BZ18" s="38">
        <v>0</v>
      </c>
      <c r="CA18" s="38">
        <v>0</v>
      </c>
      <c r="CB18" s="38">
        <v>4.1000000000000002E-2</v>
      </c>
      <c r="CC18" s="38">
        <v>4.2000000000000003E-2</v>
      </c>
      <c r="CD18" s="38">
        <v>1.4999999999999999E-2</v>
      </c>
      <c r="CE18" s="38">
        <v>2.1999999999999999E-2</v>
      </c>
      <c r="CF18" s="38">
        <v>0</v>
      </c>
      <c r="CG18" s="38">
        <v>0</v>
      </c>
      <c r="CH18" s="38">
        <v>4.1000000000000002E-2</v>
      </c>
      <c r="CI18" s="38">
        <v>3.2000000000000001E-2</v>
      </c>
      <c r="CJ18" s="38">
        <v>8.0000000000000002E-3</v>
      </c>
      <c r="CK18" s="38">
        <v>4.8000000000000001E-2</v>
      </c>
      <c r="CL18" s="38">
        <v>0</v>
      </c>
      <c r="CM18" s="38">
        <v>1E-3</v>
      </c>
      <c r="CN18" s="38">
        <v>0</v>
      </c>
      <c r="CO18" s="38">
        <v>0.112</v>
      </c>
      <c r="CP18" s="38">
        <v>0.08</v>
      </c>
      <c r="CQ18" s="38">
        <v>7.4999999999999997E-2</v>
      </c>
      <c r="CR18" s="38">
        <v>5.8999999999999997E-2</v>
      </c>
      <c r="CS18" s="38">
        <v>9.4E-2</v>
      </c>
      <c r="CT18" s="38">
        <v>0.10199999999999999</v>
      </c>
      <c r="CU18" s="38">
        <v>4.4999999999999998E-2</v>
      </c>
      <c r="CV18" s="38">
        <v>0</v>
      </c>
      <c r="CW18" s="38">
        <v>0</v>
      </c>
      <c r="CX18" s="38">
        <v>2.8000000000000001E-2</v>
      </c>
      <c r="CY18" s="38">
        <v>4.7E-2</v>
      </c>
      <c r="CZ18" s="38">
        <v>0</v>
      </c>
      <c r="DA18" s="38">
        <v>6.0000000000000001E-3</v>
      </c>
      <c r="DB18" s="38">
        <v>1.2999999999999999E-2</v>
      </c>
      <c r="DC18" s="39">
        <v>0</v>
      </c>
      <c r="DD18" s="38"/>
      <c r="DE18" s="37" t="s">
        <v>54</v>
      </c>
      <c r="DF18" s="38">
        <v>3.2000000000000001E-2</v>
      </c>
      <c r="DG18" s="38">
        <v>0</v>
      </c>
      <c r="DH18" s="38">
        <v>0</v>
      </c>
      <c r="DI18" s="38">
        <v>0.02</v>
      </c>
      <c r="DJ18" s="38">
        <v>0</v>
      </c>
      <c r="DK18" s="38">
        <v>3.5999999999999997E-2</v>
      </c>
      <c r="DL18" s="38">
        <v>4.2000000000000003E-2</v>
      </c>
      <c r="DM18" s="38">
        <v>0</v>
      </c>
      <c r="DN18" s="38">
        <v>1.7999999999999999E-2</v>
      </c>
      <c r="DO18" s="38">
        <v>0</v>
      </c>
      <c r="DP18" s="38">
        <v>1.4999999999999999E-2</v>
      </c>
      <c r="DQ18" s="38">
        <v>0</v>
      </c>
      <c r="DR18" s="38">
        <v>0</v>
      </c>
      <c r="DS18" s="38">
        <v>1.0999999999999999E-2</v>
      </c>
      <c r="DT18" s="38">
        <v>0</v>
      </c>
      <c r="DU18" s="38">
        <v>4.2000000000000003E-2</v>
      </c>
      <c r="DV18" s="38">
        <v>0</v>
      </c>
      <c r="DW18" s="38">
        <v>0</v>
      </c>
      <c r="DX18" s="38">
        <v>3.7999999999999999E-2</v>
      </c>
      <c r="DY18" s="38">
        <v>0</v>
      </c>
      <c r="DZ18" s="38">
        <v>8.9999999999999993E-3</v>
      </c>
      <c r="EA18" s="38">
        <v>7.2999999999999995E-2</v>
      </c>
      <c r="EB18" s="38">
        <v>5.2999999999999999E-2</v>
      </c>
      <c r="EC18" s="38">
        <v>1.4999999999999999E-2</v>
      </c>
      <c r="ED18" s="38">
        <v>2.8000000000000001E-2</v>
      </c>
      <c r="EE18" s="38">
        <v>0</v>
      </c>
      <c r="EF18" s="39">
        <v>0.05</v>
      </c>
      <c r="EG18" s="34"/>
      <c r="EH18" s="34"/>
      <c r="EI18" s="34"/>
      <c r="EJ18" s="34"/>
      <c r="EK18" s="34"/>
      <c r="EL18" s="34"/>
    </row>
    <row r="19" spans="1:142" s="40" customFormat="1" ht="12.75" customHeight="1" x14ac:dyDescent="0.3">
      <c r="A19" s="41" t="s">
        <v>55</v>
      </c>
      <c r="B19" s="42">
        <v>98.837000000000003</v>
      </c>
      <c r="C19" s="42">
        <v>97.778999999999996</v>
      </c>
      <c r="D19" s="42">
        <v>96.894999999999996</v>
      </c>
      <c r="E19" s="42">
        <v>100.136</v>
      </c>
      <c r="F19" s="42">
        <v>100.19</v>
      </c>
      <c r="G19" s="42">
        <v>98.545000000000002</v>
      </c>
      <c r="H19" s="42">
        <v>99.233999999999995</v>
      </c>
      <c r="I19" s="42">
        <v>100.47499999999999</v>
      </c>
      <c r="J19" s="42">
        <v>99.930999999999997</v>
      </c>
      <c r="K19" s="42">
        <v>98.298000000000002</v>
      </c>
      <c r="L19" s="42">
        <v>98.902000000000001</v>
      </c>
      <c r="M19" s="42">
        <v>99.031000000000006</v>
      </c>
      <c r="N19" s="42">
        <v>99.594999999999999</v>
      </c>
      <c r="O19" s="42">
        <v>99.808999999999997</v>
      </c>
      <c r="P19" s="42">
        <v>99.590999999999994</v>
      </c>
      <c r="Q19" s="42">
        <v>99.838999999999999</v>
      </c>
      <c r="R19" s="42">
        <v>99.742999999999995</v>
      </c>
      <c r="S19" s="42">
        <v>99.891000000000005</v>
      </c>
      <c r="T19" s="42">
        <v>101.422</v>
      </c>
      <c r="U19" s="42">
        <v>100.078</v>
      </c>
      <c r="V19" s="42">
        <v>99.528999999999996</v>
      </c>
      <c r="W19" s="42">
        <v>99.186999999999998</v>
      </c>
      <c r="X19" s="42">
        <v>100.98699999999999</v>
      </c>
      <c r="Y19" s="42">
        <v>100.949</v>
      </c>
      <c r="Z19" s="42">
        <v>99.506</v>
      </c>
      <c r="AA19" s="42">
        <v>99.478999999999999</v>
      </c>
      <c r="AB19" s="42">
        <v>100.29300000000001</v>
      </c>
      <c r="AC19" s="42">
        <v>99.277000000000001</v>
      </c>
      <c r="AD19" s="42">
        <v>100.19199999999999</v>
      </c>
      <c r="AE19" s="42">
        <v>100.69</v>
      </c>
      <c r="AF19" s="42">
        <v>99.366</v>
      </c>
      <c r="AG19" s="42">
        <v>100.30200000000001</v>
      </c>
      <c r="AH19" s="42">
        <v>99.72</v>
      </c>
      <c r="AI19" s="42">
        <v>99.757999999999996</v>
      </c>
      <c r="AJ19" s="42">
        <v>99.573999999999998</v>
      </c>
      <c r="AK19" s="42">
        <v>99.73</v>
      </c>
      <c r="AL19" s="42">
        <v>100.321</v>
      </c>
      <c r="AM19" s="42">
        <v>99.715000000000003</v>
      </c>
      <c r="AN19" s="42">
        <v>99.731999999999999</v>
      </c>
      <c r="AO19" s="42">
        <v>100.631</v>
      </c>
      <c r="AP19" s="42">
        <v>100.322</v>
      </c>
      <c r="AQ19" s="42">
        <v>99.442999999999998</v>
      </c>
      <c r="AR19" s="42">
        <v>98.513999999999996</v>
      </c>
      <c r="AS19" s="42">
        <v>99.307000000000002</v>
      </c>
      <c r="AT19" s="42">
        <v>98.19</v>
      </c>
      <c r="AU19" s="42">
        <v>99.322000000000003</v>
      </c>
      <c r="AV19" s="42">
        <v>98.596000000000004</v>
      </c>
      <c r="AW19" s="42">
        <v>99.391000000000005</v>
      </c>
      <c r="AX19" s="42">
        <v>98.799000000000007</v>
      </c>
      <c r="AY19" s="42">
        <v>98.950999999999993</v>
      </c>
      <c r="AZ19" s="42">
        <v>100.8</v>
      </c>
      <c r="BA19" s="42">
        <v>100.374</v>
      </c>
      <c r="BB19" s="42">
        <v>99.757999999999996</v>
      </c>
      <c r="BC19" s="42">
        <v>101.01900000000001</v>
      </c>
      <c r="BD19" s="42">
        <v>101.59</v>
      </c>
      <c r="BE19" s="42">
        <v>100.804</v>
      </c>
      <c r="BF19" s="42">
        <v>100.447</v>
      </c>
      <c r="BG19" s="42">
        <v>100.79</v>
      </c>
      <c r="BH19" s="42">
        <v>100.845</v>
      </c>
      <c r="BI19" s="42">
        <v>100.404</v>
      </c>
      <c r="BJ19" s="42">
        <v>100.35</v>
      </c>
      <c r="BK19" s="42">
        <v>100.95399999999999</v>
      </c>
      <c r="BL19" s="42">
        <v>101.044</v>
      </c>
      <c r="BM19" s="42">
        <v>100.616</v>
      </c>
      <c r="BN19" s="42">
        <v>100.715</v>
      </c>
      <c r="BO19" s="42">
        <v>99.182000000000002</v>
      </c>
      <c r="BP19" s="42">
        <v>99.971999999999994</v>
      </c>
      <c r="BQ19" s="42">
        <v>97.468999999999994</v>
      </c>
      <c r="BR19" s="42">
        <v>100.054</v>
      </c>
      <c r="BS19" s="42">
        <v>97.341999999999999</v>
      </c>
      <c r="BT19" s="42">
        <v>98.936000000000007</v>
      </c>
      <c r="BU19" s="42">
        <v>98.33</v>
      </c>
      <c r="BV19" s="42">
        <v>100.453</v>
      </c>
      <c r="BW19" s="42">
        <v>99.956999999999994</v>
      </c>
      <c r="BX19" s="42">
        <v>99.358999999999995</v>
      </c>
      <c r="BY19" s="42">
        <v>100.63500000000001</v>
      </c>
      <c r="BZ19" s="42">
        <v>99.61</v>
      </c>
      <c r="CA19" s="42">
        <v>98.283000000000001</v>
      </c>
      <c r="CB19" s="42">
        <v>98.534999999999997</v>
      </c>
      <c r="CC19" s="42">
        <v>99.478999999999999</v>
      </c>
      <c r="CD19" s="42">
        <v>100.64100000000001</v>
      </c>
      <c r="CE19" s="42">
        <v>99.76</v>
      </c>
      <c r="CF19" s="42">
        <v>98.784999999999997</v>
      </c>
      <c r="CG19" s="42">
        <v>98.771000000000001</v>
      </c>
      <c r="CH19" s="42">
        <v>99.334000000000003</v>
      </c>
      <c r="CI19" s="42">
        <v>98.349000000000004</v>
      </c>
      <c r="CJ19" s="42">
        <v>98.572000000000003</v>
      </c>
      <c r="CK19" s="42">
        <v>99.102000000000004</v>
      </c>
      <c r="CL19" s="42">
        <v>99.100999999999999</v>
      </c>
      <c r="CM19" s="42">
        <v>99.614999999999995</v>
      </c>
      <c r="CN19" s="42">
        <v>100.009</v>
      </c>
      <c r="CO19" s="42">
        <v>99.611999999999995</v>
      </c>
      <c r="CP19" s="42">
        <v>100.039</v>
      </c>
      <c r="CQ19" s="42">
        <v>99.010999999999996</v>
      </c>
      <c r="CR19" s="42">
        <v>97.379000000000005</v>
      </c>
      <c r="CS19" s="42">
        <v>99.436000000000007</v>
      </c>
      <c r="CT19" s="42">
        <v>99.584000000000003</v>
      </c>
      <c r="CU19" s="42">
        <v>99.587999999999994</v>
      </c>
      <c r="CV19" s="42">
        <v>99.241</v>
      </c>
      <c r="CW19" s="42">
        <v>98.840999999999994</v>
      </c>
      <c r="CX19" s="42">
        <v>97.872</v>
      </c>
      <c r="CY19" s="42">
        <v>98.866</v>
      </c>
      <c r="CZ19" s="42">
        <v>98.975999999999999</v>
      </c>
      <c r="DA19" s="42">
        <v>98.804000000000002</v>
      </c>
      <c r="DB19" s="42">
        <v>99.519000000000005</v>
      </c>
      <c r="DC19" s="43">
        <v>97.531000000000006</v>
      </c>
      <c r="DD19" s="38"/>
      <c r="DE19" s="41" t="s">
        <v>55</v>
      </c>
      <c r="DF19" s="42">
        <v>97.983000000000004</v>
      </c>
      <c r="DG19" s="42">
        <v>98.766999999999996</v>
      </c>
      <c r="DH19" s="42">
        <v>99.05</v>
      </c>
      <c r="DI19" s="42">
        <v>99.471999999999994</v>
      </c>
      <c r="DJ19" s="42">
        <v>97.376999999999995</v>
      </c>
      <c r="DK19" s="42">
        <v>98.805000000000007</v>
      </c>
      <c r="DL19" s="42">
        <v>99.105999999999995</v>
      </c>
      <c r="DM19" s="42">
        <v>98.646000000000001</v>
      </c>
      <c r="DN19" s="42">
        <v>98.677000000000007</v>
      </c>
      <c r="DO19" s="42">
        <v>98.77</v>
      </c>
      <c r="DP19" s="42">
        <v>99.597999999999999</v>
      </c>
      <c r="DQ19" s="42">
        <v>99.17</v>
      </c>
      <c r="DR19" s="42">
        <v>99.320999999999998</v>
      </c>
      <c r="DS19" s="42">
        <v>98.869</v>
      </c>
      <c r="DT19" s="42">
        <v>100.12</v>
      </c>
      <c r="DU19" s="42">
        <v>98.120999999999995</v>
      </c>
      <c r="DV19" s="42">
        <v>96.274000000000001</v>
      </c>
      <c r="DW19" s="42">
        <v>98.328000000000003</v>
      </c>
      <c r="DX19" s="42">
        <v>98.728999999999999</v>
      </c>
      <c r="DY19" s="42">
        <v>98.370999999999995</v>
      </c>
      <c r="DZ19" s="42">
        <v>98.453000000000003</v>
      </c>
      <c r="EA19" s="42">
        <v>98.468000000000004</v>
      </c>
      <c r="EB19" s="42">
        <v>98.805000000000007</v>
      </c>
      <c r="EC19" s="42">
        <v>99.263999999999996</v>
      </c>
      <c r="ED19" s="42">
        <v>99.828000000000003</v>
      </c>
      <c r="EE19" s="42">
        <v>99.849000000000004</v>
      </c>
      <c r="EF19" s="43">
        <v>99.436999999999998</v>
      </c>
      <c r="EG19" s="34"/>
      <c r="EH19" s="34"/>
      <c r="EI19" s="34"/>
      <c r="EJ19" s="34"/>
      <c r="EK19" s="34"/>
      <c r="EL19" s="34"/>
    </row>
    <row r="20" spans="1:142" ht="12.75" customHeight="1" x14ac:dyDescent="0.3">
      <c r="A20" s="61"/>
      <c r="DC20" s="36"/>
      <c r="DE20" s="61"/>
      <c r="EF20" s="36"/>
    </row>
    <row r="21" spans="1:142" s="48" customFormat="1" ht="12.75" customHeight="1" x14ac:dyDescent="0.3">
      <c r="A21" s="62" t="s">
        <v>56</v>
      </c>
      <c r="B21" s="63">
        <v>2.87274977667333E-2</v>
      </c>
      <c r="C21" s="63">
        <v>1.6250705432549299E-2</v>
      </c>
      <c r="D21" s="63">
        <v>2.4223350623951999E-2</v>
      </c>
      <c r="E21" s="63">
        <v>3.7269686568048399E-3</v>
      </c>
      <c r="F21" s="63">
        <v>3.6490515518586598E-3</v>
      </c>
      <c r="G21" s="63">
        <v>6.4508451002082698E-3</v>
      </c>
      <c r="H21" s="63">
        <v>4.2103750387491798E-3</v>
      </c>
      <c r="I21" s="63">
        <v>4.0304270355750399E-3</v>
      </c>
      <c r="J21" s="63">
        <v>4.4782711218824501E-3</v>
      </c>
      <c r="K21" s="63">
        <v>4.9873664018062897E-3</v>
      </c>
      <c r="L21" s="63">
        <v>3.83703114182703E-3</v>
      </c>
      <c r="M21" s="63">
        <v>5.9893967245733901E-3</v>
      </c>
      <c r="N21" s="63">
        <v>4.4951838225423301E-3</v>
      </c>
      <c r="O21" s="63">
        <v>5.5082915088102103E-3</v>
      </c>
      <c r="P21" s="63">
        <v>4.8869620263162598E-3</v>
      </c>
      <c r="Q21" s="63">
        <v>3.7270268280370101E-3</v>
      </c>
      <c r="R21" s="63">
        <v>4.6969448153200699E-3</v>
      </c>
      <c r="S21" s="63">
        <v>4.3141841030061197E-3</v>
      </c>
      <c r="T21" s="63">
        <v>3.7530320531108901E-3</v>
      </c>
      <c r="U21" s="63">
        <v>3.4696367961260699E-3</v>
      </c>
      <c r="V21" s="63">
        <v>4.10992364302935E-3</v>
      </c>
      <c r="W21" s="63">
        <v>3.1220201583579501E-3</v>
      </c>
      <c r="X21" s="63">
        <v>3.2642798961512501E-3</v>
      </c>
      <c r="Y21" s="63">
        <v>3.5464360372031599E-3</v>
      </c>
      <c r="Z21" s="63">
        <v>4.20292598011933E-3</v>
      </c>
      <c r="AA21" s="63">
        <v>2.0279954152020402E-3</v>
      </c>
      <c r="AB21" s="63">
        <v>2.2297875524595E-3</v>
      </c>
      <c r="AC21" s="63">
        <v>9.8329782988041906E-3</v>
      </c>
      <c r="AD21" s="63">
        <v>3.9260589390051597E-3</v>
      </c>
      <c r="AE21" s="63">
        <v>4.4735797638964696E-3</v>
      </c>
      <c r="AF21" s="63">
        <v>2.7011738058344901E-3</v>
      </c>
      <c r="AG21" s="63">
        <v>4.6556360673759203E-3</v>
      </c>
      <c r="AH21" s="63">
        <v>2.6112583263084698E-3</v>
      </c>
      <c r="AI21" s="63">
        <v>2.6259359865695902E-3</v>
      </c>
      <c r="AJ21" s="63">
        <v>4.0251981441899801E-3</v>
      </c>
      <c r="AK21" s="63">
        <v>3.5827082442305099E-3</v>
      </c>
      <c r="AL21" s="63">
        <v>3.78060729673787E-3</v>
      </c>
      <c r="AM21" s="63">
        <v>3.7310868383256699E-3</v>
      </c>
      <c r="AN21" s="63">
        <v>2.5655891351538999E-3</v>
      </c>
      <c r="AO21" s="63">
        <v>3.6322645867243601E-3</v>
      </c>
      <c r="AP21" s="63">
        <v>3.5710283653717901E-3</v>
      </c>
      <c r="AQ21" s="63">
        <v>5.1767801410648002E-3</v>
      </c>
      <c r="AR21" s="63">
        <v>5.9670775476813702E-3</v>
      </c>
      <c r="AS21" s="63">
        <v>6.0327133966376397E-3</v>
      </c>
      <c r="AT21" s="63">
        <v>5.5583237914628297E-3</v>
      </c>
      <c r="AU21" s="63">
        <v>5.0889714606708403E-3</v>
      </c>
      <c r="AV21" s="63">
        <v>4.4711390333706698E-3</v>
      </c>
      <c r="AW21" s="63">
        <v>4.9741121211748099E-3</v>
      </c>
      <c r="AX21" s="63">
        <v>4.0090267856855996E-3</v>
      </c>
      <c r="AY21" s="63">
        <v>4.63148212153793E-3</v>
      </c>
      <c r="AZ21" s="63">
        <v>3.5093311864227801E-3</v>
      </c>
      <c r="BA21" s="63">
        <v>3.7039505639382899E-3</v>
      </c>
      <c r="BB21" s="63">
        <v>3.2047514646221299E-3</v>
      </c>
      <c r="BC21" s="63">
        <v>3.15410495962148E-3</v>
      </c>
      <c r="BD21" s="63">
        <v>3.0849329500914702E-3</v>
      </c>
      <c r="BE21" s="63">
        <v>3.2726753413351E-3</v>
      </c>
      <c r="BF21" s="63">
        <v>3.5220069561582501E-3</v>
      </c>
      <c r="BG21" s="63">
        <v>2.3813526068951199E-3</v>
      </c>
      <c r="BH21" s="63">
        <v>3.4839420803919798E-3</v>
      </c>
      <c r="BI21" s="63">
        <v>2.9368450075533199E-3</v>
      </c>
      <c r="BJ21" s="63">
        <v>3.9828227550356299E-3</v>
      </c>
      <c r="BK21" s="63">
        <v>3.09631189087676E-3</v>
      </c>
      <c r="BL21" s="63">
        <v>4.4226646562940102E-3</v>
      </c>
      <c r="BM21" s="63">
        <v>3.60600901824087E-3</v>
      </c>
      <c r="BN21" s="63">
        <v>2.76834171801945E-3</v>
      </c>
      <c r="BO21" s="63">
        <v>5.6156614606000799E-3</v>
      </c>
      <c r="BP21" s="63">
        <v>3.2166638340216402E-3</v>
      </c>
      <c r="BQ21" s="63">
        <v>4.3594592198693801E-3</v>
      </c>
      <c r="BR21" s="63">
        <v>3.8816038784868102E-3</v>
      </c>
      <c r="BS21" s="63">
        <v>4.2673112004826801E-3</v>
      </c>
      <c r="BT21" s="63">
        <v>3.5913898128864898E-3</v>
      </c>
      <c r="BU21" s="63">
        <v>3.5024356865956999E-3</v>
      </c>
      <c r="BV21" s="63">
        <v>2.58013529646071E-3</v>
      </c>
      <c r="BW21" s="63">
        <v>3.93231296595325E-3</v>
      </c>
      <c r="BX21" s="63">
        <v>5.7479126377389701E-3</v>
      </c>
      <c r="BY21" s="63">
        <v>3.5796343838677401E-3</v>
      </c>
      <c r="BZ21" s="63">
        <v>3.5649771286578799E-3</v>
      </c>
      <c r="CA21" s="63">
        <v>2.9554592819976701E-3</v>
      </c>
      <c r="CB21" s="63">
        <v>4.2633982906007803E-3</v>
      </c>
      <c r="CC21" s="63">
        <v>3.4759501776390599E-3</v>
      </c>
      <c r="CD21" s="63">
        <v>4.3117668192088404E-3</v>
      </c>
      <c r="CE21" s="63">
        <v>3.09709678588468E-3</v>
      </c>
      <c r="CF21" s="63">
        <v>4.24523348014102E-3</v>
      </c>
      <c r="CG21" s="63">
        <v>4.2887733165160999E-3</v>
      </c>
      <c r="CH21" s="63">
        <v>4.6452165228379203E-3</v>
      </c>
      <c r="CI21" s="63">
        <v>4.8984108820348503E-3</v>
      </c>
      <c r="CJ21" s="63">
        <v>4.8906080186672104E-3</v>
      </c>
      <c r="CK21" s="63">
        <v>2.3868219624780698E-3</v>
      </c>
      <c r="CL21" s="63">
        <v>4.6631155108460397E-3</v>
      </c>
      <c r="CM21" s="63">
        <v>3.6577273306345102E-3</v>
      </c>
      <c r="CN21" s="63">
        <v>3.37195736747474E-3</v>
      </c>
      <c r="CO21" s="63">
        <v>1.90839304403946E-3</v>
      </c>
      <c r="CP21" s="63">
        <v>2.5975359982549902E-3</v>
      </c>
      <c r="CQ21" s="63">
        <v>3.7493636472050499E-3</v>
      </c>
      <c r="CR21" s="63">
        <v>2.5641017128429099E-2</v>
      </c>
      <c r="CS21" s="63">
        <v>3.5422384136804702E-3</v>
      </c>
      <c r="CT21" s="63">
        <v>5.1819492616955202E-3</v>
      </c>
      <c r="CU21" s="63">
        <v>4.6894991733303698E-3</v>
      </c>
      <c r="CV21" s="63">
        <v>6.7624767161892797E-3</v>
      </c>
      <c r="CW21" s="63">
        <v>5.0772825319173502E-3</v>
      </c>
      <c r="CX21" s="63">
        <v>4.9014915500328804E-3</v>
      </c>
      <c r="CY21" s="63">
        <v>4.5693602559164102E-3</v>
      </c>
      <c r="CZ21" s="63">
        <v>3.20779977331657E-3</v>
      </c>
      <c r="DA21" s="63">
        <v>7.0748323590474303E-3</v>
      </c>
      <c r="DB21" s="63">
        <v>4.0860946742474497E-3</v>
      </c>
      <c r="DC21" s="64">
        <v>9.4563747432947192E-3</v>
      </c>
      <c r="DD21" s="63"/>
      <c r="DE21" s="62" t="s">
        <v>56</v>
      </c>
      <c r="DF21" s="63">
        <v>5.6963271784092502E-3</v>
      </c>
      <c r="DG21" s="63">
        <v>5.5035167883916297E-3</v>
      </c>
      <c r="DH21" s="63">
        <v>6.6571653735098399E-3</v>
      </c>
      <c r="DI21" s="63">
        <v>6.9920140513925703E-3</v>
      </c>
      <c r="DJ21" s="63">
        <v>5.6066351431669397E-3</v>
      </c>
      <c r="DK21" s="63">
        <v>6.1715173150107602E-3</v>
      </c>
      <c r="DL21" s="63">
        <v>6.7661742459551701E-3</v>
      </c>
      <c r="DM21" s="63">
        <v>7.0844864916057597E-3</v>
      </c>
      <c r="DN21" s="63">
        <v>5.9531554584470701E-3</v>
      </c>
      <c r="DO21" s="63">
        <v>9.6129590291838506E-3</v>
      </c>
      <c r="DP21" s="63">
        <v>7.3262699383147296E-3</v>
      </c>
      <c r="DQ21" s="63">
        <v>5.9511569572831598E-3</v>
      </c>
      <c r="DR21" s="63">
        <v>6.3348924746634101E-3</v>
      </c>
      <c r="DS21" s="63">
        <v>7.2871447554474699E-3</v>
      </c>
      <c r="DT21" s="63">
        <v>6.9996805356851701E-3</v>
      </c>
      <c r="DU21" s="63">
        <v>5.3447231008516404E-3</v>
      </c>
      <c r="DV21" s="63">
        <v>7.5072669046739003E-3</v>
      </c>
      <c r="DW21" s="63">
        <v>9.0553949594724993E-3</v>
      </c>
      <c r="DX21" s="63">
        <v>6.55771775076205E-3</v>
      </c>
      <c r="DY21" s="63">
        <v>7.8141989614066692E-3</v>
      </c>
      <c r="DZ21" s="63">
        <v>6.3583152207392201E-3</v>
      </c>
      <c r="EA21" s="63">
        <v>4.40185041901977E-3</v>
      </c>
      <c r="EB21" s="63">
        <v>6.1229842252286696E-3</v>
      </c>
      <c r="EC21" s="63">
        <v>5.7138254950503901E-3</v>
      </c>
      <c r="ED21" s="63">
        <v>6.49501569187046E-3</v>
      </c>
      <c r="EE21" s="63">
        <v>4.6876031880712698E-3</v>
      </c>
      <c r="EF21" s="64">
        <v>5.6646051324012797E-3</v>
      </c>
    </row>
    <row r="22" spans="1:142" s="48" customFormat="1" ht="12.75" customHeight="1" x14ac:dyDescent="0.3">
      <c r="A22" s="62" t="s">
        <v>57</v>
      </c>
      <c r="B22" s="63">
        <v>0.58486363272802999</v>
      </c>
      <c r="C22" s="63">
        <v>0.67207548224425195</v>
      </c>
      <c r="D22" s="63">
        <v>0.60796286897593999</v>
      </c>
      <c r="E22" s="63">
        <v>0.60399716168719797</v>
      </c>
      <c r="F22" s="63">
        <v>0.67721662693062601</v>
      </c>
      <c r="G22" s="63">
        <v>0.66215293132007103</v>
      </c>
      <c r="H22" s="63">
        <v>0.59572748681274601</v>
      </c>
      <c r="I22" s="63">
        <v>0.609842955409584</v>
      </c>
      <c r="J22" s="63">
        <v>0.64512762876357799</v>
      </c>
      <c r="K22" s="63">
        <v>0.64408618994505096</v>
      </c>
      <c r="L22" s="63">
        <v>0.68833314274309398</v>
      </c>
      <c r="M22" s="63">
        <v>0.70260863866609802</v>
      </c>
      <c r="N22" s="63">
        <v>0.71228890447549997</v>
      </c>
      <c r="O22" s="63">
        <v>0.67668957465380497</v>
      </c>
      <c r="P22" s="63">
        <v>0.67994607414769703</v>
      </c>
      <c r="Q22" s="63">
        <v>0.62667081904229704</v>
      </c>
      <c r="R22" s="63">
        <v>0.70198438453360401</v>
      </c>
      <c r="S22" s="63">
        <v>0.69880208505052799</v>
      </c>
      <c r="T22" s="63">
        <v>0.68856205963723405</v>
      </c>
      <c r="U22" s="63">
        <v>0.67369166405182701</v>
      </c>
      <c r="V22" s="63">
        <v>0.70963175595372197</v>
      </c>
      <c r="W22" s="63">
        <v>0.62682405607647296</v>
      </c>
      <c r="X22" s="63">
        <v>0.63744410200921997</v>
      </c>
      <c r="Y22" s="63">
        <v>0.69280379298185302</v>
      </c>
      <c r="Z22" s="63">
        <v>0.66705512503583397</v>
      </c>
      <c r="AA22" s="63">
        <v>0.61560066874505703</v>
      </c>
      <c r="AB22" s="63">
        <v>0.61154341261426404</v>
      </c>
      <c r="AC22" s="63">
        <v>0.63319912853742499</v>
      </c>
      <c r="AD22" s="63">
        <v>0.607206985857076</v>
      </c>
      <c r="AE22" s="63">
        <v>0.605054219319617</v>
      </c>
      <c r="AF22" s="63">
        <v>0.61387137012049897</v>
      </c>
      <c r="AG22" s="63">
        <v>0.615223873796656</v>
      </c>
      <c r="AH22" s="63">
        <v>0.60608833502458004</v>
      </c>
      <c r="AI22" s="63">
        <v>0.62209326622736005</v>
      </c>
      <c r="AJ22" s="63">
        <v>0.614673785224917</v>
      </c>
      <c r="AK22" s="63">
        <v>0.63611635054905302</v>
      </c>
      <c r="AL22" s="63">
        <v>0.64213599626736595</v>
      </c>
      <c r="AM22" s="63">
        <v>0.63441973539893703</v>
      </c>
      <c r="AN22" s="63">
        <v>0.60164906658151696</v>
      </c>
      <c r="AO22" s="63">
        <v>0.60374303374291405</v>
      </c>
      <c r="AP22" s="63">
        <v>0.60522166375231701</v>
      </c>
      <c r="AQ22" s="63">
        <v>0.56617540301260705</v>
      </c>
      <c r="AR22" s="63">
        <v>0.54603388510749895</v>
      </c>
      <c r="AS22" s="63">
        <v>0.48743092497403501</v>
      </c>
      <c r="AT22" s="63">
        <v>0.56689020786536604</v>
      </c>
      <c r="AU22" s="63">
        <v>0.588187203917236</v>
      </c>
      <c r="AV22" s="63">
        <v>0.57006058734873999</v>
      </c>
      <c r="AW22" s="63">
        <v>0.57759209091115604</v>
      </c>
      <c r="AX22" s="63">
        <v>0.55881603932766699</v>
      </c>
      <c r="AY22" s="63">
        <v>0.552259625626638</v>
      </c>
      <c r="AZ22" s="63">
        <v>0.38608964046204403</v>
      </c>
      <c r="BA22" s="63">
        <v>0.35462635618425098</v>
      </c>
      <c r="BB22" s="63">
        <v>0.453120675111789</v>
      </c>
      <c r="BC22" s="63">
        <v>0.38443236870503</v>
      </c>
      <c r="BD22" s="63">
        <v>0.51349048510673201</v>
      </c>
      <c r="BE22" s="63">
        <v>0.43347282439138801</v>
      </c>
      <c r="BF22" s="63">
        <v>0.36520379550946502</v>
      </c>
      <c r="BG22" s="63">
        <v>0.38630281024006002</v>
      </c>
      <c r="BH22" s="63">
        <v>0.38015817219815801</v>
      </c>
      <c r="BI22" s="63">
        <v>0.39584823241106898</v>
      </c>
      <c r="BJ22" s="63">
        <v>0.48989743590821799</v>
      </c>
      <c r="BK22" s="63">
        <v>0.47167772311726702</v>
      </c>
      <c r="BL22" s="63">
        <v>0.33584709174194699</v>
      </c>
      <c r="BM22" s="63">
        <v>0.36244949287492101</v>
      </c>
      <c r="BN22" s="63">
        <v>0.33498500037971002</v>
      </c>
      <c r="BO22" s="63">
        <v>0.53819466908078295</v>
      </c>
      <c r="BP22" s="63">
        <v>0.49507422869551498</v>
      </c>
      <c r="BQ22" s="63">
        <v>0.675804809834884</v>
      </c>
      <c r="BR22" s="63">
        <v>0.35811325793686599</v>
      </c>
      <c r="BS22" s="63">
        <v>0.74235847074667105</v>
      </c>
      <c r="BT22" s="63">
        <v>0.503052585118407</v>
      </c>
      <c r="BU22" s="63">
        <v>0.53642075995167204</v>
      </c>
      <c r="BV22" s="63">
        <v>0.47395830652127502</v>
      </c>
      <c r="BW22" s="63">
        <v>0.51699743567448397</v>
      </c>
      <c r="BX22" s="63">
        <v>0.44246108460099198</v>
      </c>
      <c r="BY22" s="63">
        <v>0.46112616178231902</v>
      </c>
      <c r="BZ22" s="63">
        <v>0.465417507442411</v>
      </c>
      <c r="CA22" s="63">
        <v>0.46030640994566902</v>
      </c>
      <c r="CB22" s="63">
        <v>0.43554768570774299</v>
      </c>
      <c r="CC22" s="63">
        <v>0.42013484702850001</v>
      </c>
      <c r="CD22" s="63">
        <v>0.40139029194210002</v>
      </c>
      <c r="CE22" s="63">
        <v>0.34610202573892801</v>
      </c>
      <c r="CF22" s="63">
        <v>0.37605305771881398</v>
      </c>
      <c r="CG22" s="63">
        <v>0.41770969978974398</v>
      </c>
      <c r="CH22" s="63">
        <v>0.49090203032607699</v>
      </c>
      <c r="CI22" s="63">
        <v>0.445259971017818</v>
      </c>
      <c r="CJ22" s="63">
        <v>0.39932978135151698</v>
      </c>
      <c r="CK22" s="63">
        <v>0.48603704377623003</v>
      </c>
      <c r="CL22" s="63">
        <v>0.43346984335767902</v>
      </c>
      <c r="CM22" s="63">
        <v>0.37112683431017601</v>
      </c>
      <c r="CN22" s="63">
        <v>0.28233262259629199</v>
      </c>
      <c r="CO22" s="63">
        <v>0.36252833551163</v>
      </c>
      <c r="CP22" s="63">
        <v>0.41124157971847197</v>
      </c>
      <c r="CQ22" s="63">
        <v>0.38646867555807002</v>
      </c>
      <c r="CR22" s="63">
        <v>0.519897360615722</v>
      </c>
      <c r="CS22" s="63">
        <v>0.376726096656259</v>
      </c>
      <c r="CT22" s="63">
        <v>0.37776652628771101</v>
      </c>
      <c r="CU22" s="63">
        <v>0.56767369164433301</v>
      </c>
      <c r="CV22" s="63">
        <v>0.57368650995661896</v>
      </c>
      <c r="CW22" s="63">
        <v>0.66823878779747603</v>
      </c>
      <c r="CX22" s="63">
        <v>0.65921505605193498</v>
      </c>
      <c r="CY22" s="63">
        <v>0.53399441217779897</v>
      </c>
      <c r="CZ22" s="63">
        <v>0.48033477596699398</v>
      </c>
      <c r="DA22" s="63">
        <v>0.54586176157125499</v>
      </c>
      <c r="DB22" s="63">
        <v>0.47497451573619598</v>
      </c>
      <c r="DC22" s="64">
        <v>0.66853140279322498</v>
      </c>
      <c r="DD22" s="63"/>
      <c r="DE22" s="62" t="s">
        <v>57</v>
      </c>
      <c r="DF22" s="63">
        <v>0.36662248894758798</v>
      </c>
      <c r="DG22" s="63">
        <v>0.36970765475405598</v>
      </c>
      <c r="DH22" s="63">
        <v>0.348507391262458</v>
      </c>
      <c r="DI22" s="63">
        <v>0.36236402215012098</v>
      </c>
      <c r="DJ22" s="63">
        <v>0.37901071466150799</v>
      </c>
      <c r="DK22" s="63">
        <v>0.35828806364536497</v>
      </c>
      <c r="DL22" s="63">
        <v>0.37707151414838702</v>
      </c>
      <c r="DM22" s="63">
        <v>0.34626203563227498</v>
      </c>
      <c r="DN22" s="63">
        <v>0.34159775147395699</v>
      </c>
      <c r="DO22" s="63">
        <v>0.38415994133748799</v>
      </c>
      <c r="DP22" s="63">
        <v>0.338483077664884</v>
      </c>
      <c r="DQ22" s="63">
        <v>0.36595450203969099</v>
      </c>
      <c r="DR22" s="63">
        <v>0.34143595003493199</v>
      </c>
      <c r="DS22" s="63">
        <v>0.35898995040525999</v>
      </c>
      <c r="DT22" s="63">
        <v>0.33131766127274298</v>
      </c>
      <c r="DU22" s="63">
        <v>0.33270380362889301</v>
      </c>
      <c r="DV22" s="63">
        <v>0.41634838713080602</v>
      </c>
      <c r="DW22" s="63">
        <v>0.38111195039269902</v>
      </c>
      <c r="DX22" s="63">
        <v>0.36325198128890701</v>
      </c>
      <c r="DY22" s="63">
        <v>0.37523073555415798</v>
      </c>
      <c r="DZ22" s="63">
        <v>0.36419168053221701</v>
      </c>
      <c r="EA22" s="63">
        <v>0.37584879428644302</v>
      </c>
      <c r="EB22" s="63">
        <v>0.31076138727894098</v>
      </c>
      <c r="EC22" s="63">
        <v>0.34544641506333001</v>
      </c>
      <c r="ED22" s="63">
        <v>0.41751915060466399</v>
      </c>
      <c r="EE22" s="63">
        <v>0.34822138265010499</v>
      </c>
      <c r="EF22" s="64">
        <v>0.36976269509566101</v>
      </c>
    </row>
    <row r="23" spans="1:142" s="48" customFormat="1" ht="12.75" customHeight="1" x14ac:dyDescent="0.3">
      <c r="A23" s="62" t="s">
        <v>58</v>
      </c>
      <c r="B23" s="63">
        <v>7.7442920177604194E-2</v>
      </c>
      <c r="C23" s="63">
        <v>4.6615539522202203E-2</v>
      </c>
      <c r="D23" s="63">
        <v>6.6503416127607198E-2</v>
      </c>
      <c r="E23" s="63">
        <v>9.1175243815161594E-2</v>
      </c>
      <c r="F23" s="63">
        <v>5.3293610663240301E-2</v>
      </c>
      <c r="G23" s="63">
        <v>6.5335392767947906E-2</v>
      </c>
      <c r="H23" s="63">
        <v>8.7651682266814399E-2</v>
      </c>
      <c r="I23" s="63">
        <v>8.6310448465873199E-2</v>
      </c>
      <c r="J23" s="63">
        <v>7.7878011997888394E-2</v>
      </c>
      <c r="K23" s="63">
        <v>6.16403189605031E-2</v>
      </c>
      <c r="L23" s="63">
        <v>5.2136500194128299E-2</v>
      </c>
      <c r="M23" s="63">
        <v>4.8261049872344197E-2</v>
      </c>
      <c r="N23" s="63">
        <v>3.9893933378448203E-2</v>
      </c>
      <c r="O23" s="63">
        <v>4.10273037517081E-2</v>
      </c>
      <c r="P23" s="63">
        <v>5.5286853594421002E-2</v>
      </c>
      <c r="Q23" s="63">
        <v>8.3461457645837706E-2</v>
      </c>
      <c r="R23" s="63">
        <v>4.6223568722741103E-2</v>
      </c>
      <c r="S23" s="63">
        <v>6.2478039153379801E-2</v>
      </c>
      <c r="T23" s="63">
        <v>4.8139806328649802E-2</v>
      </c>
      <c r="U23" s="63">
        <v>6.0463043252362299E-2</v>
      </c>
      <c r="V23" s="63">
        <v>1.7084172388776901E-2</v>
      </c>
      <c r="W23" s="63">
        <v>8.0019700821446299E-2</v>
      </c>
      <c r="X23" s="63">
        <v>5.8566883433491902E-2</v>
      </c>
      <c r="Y23" s="63">
        <v>5.0237392261035498E-2</v>
      </c>
      <c r="Z23" s="63">
        <v>4.9369667665216201E-2</v>
      </c>
      <c r="AA23" s="63">
        <v>0.121522511591049</v>
      </c>
      <c r="AB23" s="63">
        <v>0.12116139318814</v>
      </c>
      <c r="AC23" s="63">
        <v>0.10592627332627701</v>
      </c>
      <c r="AD23" s="63">
        <v>0.103108526106826</v>
      </c>
      <c r="AE23" s="63">
        <v>8.2252561813113204E-2</v>
      </c>
      <c r="AF23" s="63">
        <v>0.10040382987304999</v>
      </c>
      <c r="AG23" s="63">
        <v>9.7353548317392402E-2</v>
      </c>
      <c r="AH23" s="63">
        <v>0.11947746315124699</v>
      </c>
      <c r="AI23" s="63">
        <v>9.0024585951126501E-2</v>
      </c>
      <c r="AJ23" s="63">
        <v>6.5062965972875406E-2</v>
      </c>
      <c r="AK23" s="63">
        <v>5.4679763701384401E-2</v>
      </c>
      <c r="AL23" s="63">
        <v>6.1252624326495697E-2</v>
      </c>
      <c r="AM23" s="63">
        <v>5.5985949891098598E-2</v>
      </c>
      <c r="AN23" s="63">
        <v>7.5778900680434497E-2</v>
      </c>
      <c r="AO23" s="63">
        <v>8.8094460719913198E-2</v>
      </c>
      <c r="AP23" s="63">
        <v>8.7179985566767301E-2</v>
      </c>
      <c r="AQ23" s="63">
        <v>7.7304223145742701E-2</v>
      </c>
      <c r="AR23" s="63">
        <v>7.33674533816773E-2</v>
      </c>
      <c r="AS23" s="63">
        <v>7.6506977918695498E-2</v>
      </c>
      <c r="AT23" s="63">
        <v>6.2635170581256797E-2</v>
      </c>
      <c r="AU23" s="63">
        <v>8.3540379471539805E-2</v>
      </c>
      <c r="AV23" s="63">
        <v>7.9360519090133905E-2</v>
      </c>
      <c r="AW23" s="63">
        <v>7.4084465776370997E-2</v>
      </c>
      <c r="AX23" s="63">
        <v>7.3295197605802803E-2</v>
      </c>
      <c r="AY23" s="63">
        <v>7.30587778453759E-2</v>
      </c>
      <c r="AZ23" s="63">
        <v>0.11110686123783001</v>
      </c>
      <c r="BA23" s="63">
        <v>0.10944755849272</v>
      </c>
      <c r="BB23" s="63">
        <v>7.5457900393750305E-2</v>
      </c>
      <c r="BC23" s="63">
        <v>9.7585820012614205E-2</v>
      </c>
      <c r="BD23" s="63">
        <v>9.6802744717891603E-2</v>
      </c>
      <c r="BE23" s="63">
        <v>9.7973659225370602E-2</v>
      </c>
      <c r="BF23" s="63">
        <v>8.8326227199312796E-2</v>
      </c>
      <c r="BG23" s="63">
        <v>0.115440246171974</v>
      </c>
      <c r="BH23" s="63">
        <v>8.2488103250178399E-2</v>
      </c>
      <c r="BI23" s="63">
        <v>0.10779702981509499</v>
      </c>
      <c r="BJ23" s="63">
        <v>0.11536627628372</v>
      </c>
      <c r="BK23" s="63">
        <v>0.110624384713798</v>
      </c>
      <c r="BL23" s="63">
        <v>9.8808899056489694E-2</v>
      </c>
      <c r="BM23" s="63">
        <v>0.14967406055654001</v>
      </c>
      <c r="BN23" s="63">
        <v>9.3717401304667602E-2</v>
      </c>
      <c r="BO23" s="63">
        <v>0.110183626416834</v>
      </c>
      <c r="BP23" s="63">
        <v>8.0321073423232997E-2</v>
      </c>
      <c r="BQ23" s="63">
        <v>4.3791100905030897E-2</v>
      </c>
      <c r="BR23" s="63">
        <v>6.8023205136666501E-2</v>
      </c>
      <c r="BS23" s="63">
        <v>5.1961890373578297E-2</v>
      </c>
      <c r="BT23" s="63">
        <v>8.1004302315940205E-2</v>
      </c>
      <c r="BU23" s="63">
        <v>5.6971510509579201E-2</v>
      </c>
      <c r="BV23" s="63">
        <v>7.3275386469321496E-2</v>
      </c>
      <c r="BW23" s="63">
        <v>6.4913982848742696E-2</v>
      </c>
      <c r="BX23" s="63">
        <v>7.8741809638123203E-2</v>
      </c>
      <c r="BY23" s="63">
        <v>6.0098392060789298E-2</v>
      </c>
      <c r="BZ23" s="63">
        <v>0.13823820936636799</v>
      </c>
      <c r="CA23" s="63">
        <v>8.6722177836646805E-2</v>
      </c>
      <c r="CB23" s="63">
        <v>0.102265015677403</v>
      </c>
      <c r="CC23" s="63">
        <v>8.5656587110573001E-2</v>
      </c>
      <c r="CD23" s="63">
        <v>0.113806176600768</v>
      </c>
      <c r="CE23" s="63">
        <v>0.107694142817943</v>
      </c>
      <c r="CF23" s="63">
        <v>8.4987422561520296E-2</v>
      </c>
      <c r="CG23" s="63">
        <v>0.10233456579144801</v>
      </c>
      <c r="CH23" s="63">
        <v>9.6076389812626797E-2</v>
      </c>
      <c r="CI23" s="63">
        <v>0.103921587266285</v>
      </c>
      <c r="CJ23" s="63">
        <v>8.1248048772909101E-2</v>
      </c>
      <c r="CK23" s="63">
        <v>0.12182569104782701</v>
      </c>
      <c r="CL23" s="63">
        <v>8.68537314962739E-2</v>
      </c>
      <c r="CM23" s="63">
        <v>6.8138329724045293E-2</v>
      </c>
      <c r="CN23" s="63">
        <v>0.12756730950745501</v>
      </c>
      <c r="CO23" s="63">
        <v>9.1671997858298895E-2</v>
      </c>
      <c r="CP23" s="63">
        <v>7.7406686320580703E-2</v>
      </c>
      <c r="CQ23" s="63">
        <v>8.1306397013946999E-2</v>
      </c>
      <c r="CR23" s="63">
        <v>6.5326920403611197E-2</v>
      </c>
      <c r="CS23" s="63">
        <v>9.3605868118494001E-2</v>
      </c>
      <c r="CT23" s="63">
        <v>9.3538435383600099E-2</v>
      </c>
      <c r="CU23" s="63">
        <v>5.2368987842085102E-2</v>
      </c>
      <c r="CV23" s="63">
        <v>6.4650958397378194E-2</v>
      </c>
      <c r="CW23" s="63">
        <v>4.7704917484939803E-2</v>
      </c>
      <c r="CX23" s="63">
        <v>4.8763759579616303E-2</v>
      </c>
      <c r="CY23" s="63">
        <v>4.3386913431209297E-2</v>
      </c>
      <c r="CZ23" s="63">
        <v>1.7904272821945202E-2</v>
      </c>
      <c r="DA23" s="63">
        <v>9.1880884978661308E-3</v>
      </c>
      <c r="DB23" s="63">
        <v>1.5798549340380798E-2</v>
      </c>
      <c r="DC23" s="64">
        <v>1.3767125439569801E-2</v>
      </c>
      <c r="DD23" s="63"/>
      <c r="DE23" s="62" t="s">
        <v>58</v>
      </c>
      <c r="DF23" s="63">
        <v>0.179730570507668</v>
      </c>
      <c r="DG23" s="63">
        <v>0.17124422450100199</v>
      </c>
      <c r="DH23" s="63">
        <v>0.18449114851502599</v>
      </c>
      <c r="DI23" s="63">
        <v>0.17098355505753099</v>
      </c>
      <c r="DJ23" s="63">
        <v>0.181696419211861</v>
      </c>
      <c r="DK23" s="63">
        <v>0.17781800464373801</v>
      </c>
      <c r="DL23" s="63">
        <v>0.18162607546149601</v>
      </c>
      <c r="DM23" s="63">
        <v>0.19972844352031699</v>
      </c>
      <c r="DN23" s="63">
        <v>0.17699851698789501</v>
      </c>
      <c r="DO23" s="63">
        <v>0.16547775904856299</v>
      </c>
      <c r="DP23" s="63">
        <v>0.17585061598813201</v>
      </c>
      <c r="DQ23" s="63">
        <v>0.17360610142548299</v>
      </c>
      <c r="DR23" s="63">
        <v>0.17268843828217401</v>
      </c>
      <c r="DS23" s="63">
        <v>0.167844156750384</v>
      </c>
      <c r="DT23" s="63">
        <v>0.17108553217314901</v>
      </c>
      <c r="DU23" s="63">
        <v>0.22664674310858501</v>
      </c>
      <c r="DV23" s="63">
        <v>0.18381095420556301</v>
      </c>
      <c r="DW23" s="63">
        <v>0.19584856488769301</v>
      </c>
      <c r="DX23" s="63">
        <v>0.199449641743732</v>
      </c>
      <c r="DY23" s="63">
        <v>0.197323924023354</v>
      </c>
      <c r="DZ23" s="63">
        <v>0.20849914663248101</v>
      </c>
      <c r="EA23" s="63">
        <v>0.19775469255863501</v>
      </c>
      <c r="EB23" s="63">
        <v>0.24997532119885599</v>
      </c>
      <c r="EC23" s="63">
        <v>0.218247388056453</v>
      </c>
      <c r="ED23" s="63">
        <v>0.184847946547776</v>
      </c>
      <c r="EE23" s="63">
        <v>0.22778673597334301</v>
      </c>
      <c r="EF23" s="64">
        <v>0.200346258556378</v>
      </c>
    </row>
    <row r="24" spans="1:142" s="48" customFormat="1" ht="12.75" customHeight="1" x14ac:dyDescent="0.3">
      <c r="A24" s="62" t="s">
        <v>59</v>
      </c>
      <c r="B24" s="63">
        <v>2.9495243036757103E-4</v>
      </c>
      <c r="C24" s="63">
        <v>5.9894897538042497E-5</v>
      </c>
      <c r="D24" s="63">
        <v>2.7142378615632799E-4</v>
      </c>
      <c r="E24" s="63">
        <v>1.4921365371446101E-3</v>
      </c>
      <c r="F24" s="63">
        <v>7.4173765390834101E-4</v>
      </c>
      <c r="G24" s="63">
        <v>1.21863849639764E-3</v>
      </c>
      <c r="H24" s="63">
        <v>9.5356014771422204E-4</v>
      </c>
      <c r="I24" s="63">
        <v>3.0470734774423199E-4</v>
      </c>
      <c r="J24" s="63">
        <v>1.4430441438123599E-3</v>
      </c>
      <c r="K24" s="63">
        <v>9.3722315643045696E-4</v>
      </c>
      <c r="L24" s="63">
        <v>4.0663981584858902E-4</v>
      </c>
      <c r="M24" s="63">
        <v>3.7655358807938999E-4</v>
      </c>
      <c r="N24" s="63">
        <v>9.4610180587751896E-5</v>
      </c>
      <c r="O24" s="63">
        <v>2.8009472539671599E-4</v>
      </c>
      <c r="P24" s="63">
        <v>1.4628313188179401E-3</v>
      </c>
      <c r="Q24" s="63">
        <v>6.1507593800284497E-4</v>
      </c>
      <c r="R24" s="65">
        <v>0</v>
      </c>
      <c r="S24" s="63">
        <v>7.0704640829425897E-3</v>
      </c>
      <c r="T24" s="63">
        <v>1.0391967058753699E-3</v>
      </c>
      <c r="U24" s="63">
        <v>8.3317388463139395E-4</v>
      </c>
      <c r="V24" s="63">
        <v>5.0193564774324599E-4</v>
      </c>
      <c r="W24" s="63">
        <v>3.3911967701023398E-4</v>
      </c>
      <c r="X24" s="63">
        <v>2.9127188948774999E-5</v>
      </c>
      <c r="Y24" s="65">
        <v>0</v>
      </c>
      <c r="Z24" s="63">
        <v>1.8590831092340601E-4</v>
      </c>
      <c r="AA24" s="63">
        <v>8.4537068151967405E-4</v>
      </c>
      <c r="AB24" s="63">
        <v>1.32934096461939E-3</v>
      </c>
      <c r="AC24" s="65">
        <v>0</v>
      </c>
      <c r="AD24" s="63">
        <v>8.7024031114478104E-4</v>
      </c>
      <c r="AE24" s="63">
        <v>1.1595787566477101E-3</v>
      </c>
      <c r="AF24" s="63">
        <v>5.8506560815387597E-5</v>
      </c>
      <c r="AG24" s="65">
        <v>0</v>
      </c>
      <c r="AH24" s="63">
        <v>9.0135959789478502E-4</v>
      </c>
      <c r="AI24" s="63">
        <v>2.6315595385869699E-4</v>
      </c>
      <c r="AJ24" s="65">
        <v>0</v>
      </c>
      <c r="AK24" s="65">
        <v>0</v>
      </c>
      <c r="AL24" s="65">
        <v>0</v>
      </c>
      <c r="AM24" s="65">
        <v>0</v>
      </c>
      <c r="AN24" s="63">
        <v>2.6456076098836E-4</v>
      </c>
      <c r="AO24" s="65">
        <v>0</v>
      </c>
      <c r="AP24" s="63">
        <v>5.2388863285873701E-4</v>
      </c>
      <c r="AQ24" s="63">
        <v>1.00841957029356E-3</v>
      </c>
      <c r="AR24" s="63">
        <v>1.3555181982773E-3</v>
      </c>
      <c r="AS24" s="63">
        <v>1.12254525076374E-3</v>
      </c>
      <c r="AT24" s="65">
        <v>0</v>
      </c>
      <c r="AU24" s="63">
        <v>8.2761916799205997E-4</v>
      </c>
      <c r="AV24" s="65">
        <v>0</v>
      </c>
      <c r="AW24" s="63">
        <v>3.3681177877504598E-4</v>
      </c>
      <c r="AX24" s="65">
        <v>0</v>
      </c>
      <c r="AY24" s="65">
        <v>0</v>
      </c>
      <c r="AZ24" s="63">
        <v>1.5013373474490701E-3</v>
      </c>
      <c r="BA24" s="65">
        <v>0</v>
      </c>
      <c r="BB24" s="65">
        <v>0</v>
      </c>
      <c r="BC24" s="65">
        <v>0</v>
      </c>
      <c r="BD24" s="63">
        <v>1.1615098978764501E-3</v>
      </c>
      <c r="BE24" s="65">
        <v>0</v>
      </c>
      <c r="BF24" s="63">
        <v>4.72436457080609E-4</v>
      </c>
      <c r="BG24" s="63">
        <v>2.3753007267454199E-4</v>
      </c>
      <c r="BH24" s="63">
        <v>1.09172659962547E-3</v>
      </c>
      <c r="BI24" s="63">
        <v>8.8870141483773999E-4</v>
      </c>
      <c r="BJ24" s="63">
        <v>9.0632064927776896E-5</v>
      </c>
      <c r="BK24" s="63">
        <v>1.77551131565565E-4</v>
      </c>
      <c r="BL24" s="63">
        <v>4.9613956153678098E-4</v>
      </c>
      <c r="BM24" s="65">
        <v>0</v>
      </c>
      <c r="BN24" s="63">
        <v>9.9267181070425404E-4</v>
      </c>
      <c r="BO24" s="63">
        <v>1.4641614213589001E-3</v>
      </c>
      <c r="BP24" s="65">
        <v>0</v>
      </c>
      <c r="BQ24" s="63">
        <v>1.2697609396104801E-4</v>
      </c>
      <c r="BR24" s="65">
        <v>0</v>
      </c>
      <c r="BS24" s="65">
        <v>0</v>
      </c>
      <c r="BT24" s="65">
        <v>0</v>
      </c>
      <c r="BU24" s="63">
        <v>2.4872600544473001E-4</v>
      </c>
      <c r="BV24" s="65">
        <v>0</v>
      </c>
      <c r="BW24" s="65">
        <v>0</v>
      </c>
      <c r="BX24" s="65">
        <v>0</v>
      </c>
      <c r="BY24" s="63">
        <v>6.5895615967925098E-4</v>
      </c>
      <c r="BZ24" s="63">
        <v>6.21747611943503E-4</v>
      </c>
      <c r="CA24" s="63">
        <v>3.9191343068474701E-4</v>
      </c>
      <c r="CB24" s="63">
        <v>5.9814557056635102E-4</v>
      </c>
      <c r="CC24" s="65">
        <v>0</v>
      </c>
      <c r="CD24" s="63">
        <v>6.68332853369695E-4</v>
      </c>
      <c r="CE24" s="63">
        <v>4.3574957237541099E-4</v>
      </c>
      <c r="CF24" s="63">
        <v>9.7176534891202002E-4</v>
      </c>
      <c r="CG24" s="63">
        <v>5.3426004506036098E-4</v>
      </c>
      <c r="CH24" s="63">
        <v>1.1827399386797601E-4</v>
      </c>
      <c r="CI24" s="63">
        <v>1.1952399637754499E-3</v>
      </c>
      <c r="CJ24" s="63">
        <v>7.7208006056416205E-4</v>
      </c>
      <c r="CK24" s="63">
        <v>1.07026563533297E-3</v>
      </c>
      <c r="CL24" s="65">
        <v>0</v>
      </c>
      <c r="CM24" s="63">
        <v>7.3113662447658E-4</v>
      </c>
      <c r="CN24" s="63">
        <v>9.7233594332722098E-4</v>
      </c>
      <c r="CO24" s="63">
        <v>3.6562540620511098E-2</v>
      </c>
      <c r="CP24" s="63">
        <v>1.07899681950323E-2</v>
      </c>
      <c r="CQ24" s="63">
        <v>1.43179258530448E-2</v>
      </c>
      <c r="CR24" s="63">
        <v>4.21519067221513E-2</v>
      </c>
      <c r="CS24" s="63">
        <v>3.1357029340543102E-2</v>
      </c>
      <c r="CT24" s="63">
        <v>2.86947652154954E-2</v>
      </c>
      <c r="CU24" s="63">
        <v>1.65720623185091E-2</v>
      </c>
      <c r="CV24" s="63">
        <v>1.7875374767155498E-2</v>
      </c>
      <c r="CW24" s="63">
        <v>6.52124412169014E-4</v>
      </c>
      <c r="CX24" s="63">
        <v>4.4767230839092799E-3</v>
      </c>
      <c r="CY24" s="63">
        <v>3.0620559398281101E-2</v>
      </c>
      <c r="CZ24" s="63">
        <v>1.1264493473276899E-3</v>
      </c>
      <c r="DA24" s="63">
        <v>1.9427139964311401E-3</v>
      </c>
      <c r="DB24" s="63">
        <v>1.3035383893716501E-3</v>
      </c>
      <c r="DC24" s="66">
        <v>0</v>
      </c>
      <c r="DD24" s="65"/>
      <c r="DE24" s="62" t="s">
        <v>59</v>
      </c>
      <c r="DF24" s="63">
        <v>8.7162441555915804E-4</v>
      </c>
      <c r="DG24" s="63">
        <v>8.6442935722915403E-4</v>
      </c>
      <c r="DH24" s="63">
        <v>1.0121174359661101E-3</v>
      </c>
      <c r="DI24" s="63">
        <v>1.11700340008045E-3</v>
      </c>
      <c r="DJ24" s="63">
        <v>1.77882590990142E-3</v>
      </c>
      <c r="DK24" s="65">
        <v>0</v>
      </c>
      <c r="DL24" s="63">
        <v>2.02401810992466E-4</v>
      </c>
      <c r="DM24" s="63">
        <v>1.18368299359376E-2</v>
      </c>
      <c r="DN24" s="63">
        <v>5.5541787596572801E-4</v>
      </c>
      <c r="DO24" s="63">
        <v>8.4766967339590198E-4</v>
      </c>
      <c r="DP24" s="63">
        <v>1.29671423167259E-3</v>
      </c>
      <c r="DQ24" s="63">
        <v>1.4143431287806699E-3</v>
      </c>
      <c r="DR24" s="63">
        <v>1.3527974068360199E-3</v>
      </c>
      <c r="DS24" s="63">
        <v>4.6554009803386501E-4</v>
      </c>
      <c r="DT24" s="65">
        <v>0</v>
      </c>
      <c r="DU24" s="63">
        <v>4.7275398351081897E-4</v>
      </c>
      <c r="DV24" s="63">
        <v>4.60480539860298E-4</v>
      </c>
      <c r="DW24" s="63">
        <v>4.7883333497883098E-4</v>
      </c>
      <c r="DX24" s="63">
        <v>1.3939987636119101E-3</v>
      </c>
      <c r="DY24" s="63">
        <v>1.58494141824333E-3</v>
      </c>
      <c r="DZ24" s="63">
        <v>1.54376180319709E-3</v>
      </c>
      <c r="EA24" s="63">
        <v>5.97161057549062E-4</v>
      </c>
      <c r="EB24" s="63">
        <v>4.0964195781140498E-4</v>
      </c>
      <c r="EC24" s="65">
        <v>0</v>
      </c>
      <c r="ED24" s="63">
        <v>1.27863072926097E-3</v>
      </c>
      <c r="EE24" s="63">
        <v>5.8120755642781998E-4</v>
      </c>
      <c r="EF24" s="64">
        <v>4.1213259580908399E-4</v>
      </c>
    </row>
    <row r="25" spans="1:142" s="48" customFormat="1" ht="12.75" customHeight="1" x14ac:dyDescent="0.3">
      <c r="A25" s="62" t="s">
        <v>60</v>
      </c>
      <c r="B25" s="63">
        <v>1.5178997506615899E-4</v>
      </c>
      <c r="C25" s="63">
        <v>9.07578713635787E-4</v>
      </c>
      <c r="D25" s="63">
        <v>8.1049782533162702E-4</v>
      </c>
      <c r="E25" s="65">
        <v>0</v>
      </c>
      <c r="F25" s="63">
        <v>7.7282174190787805E-4</v>
      </c>
      <c r="G25" s="63">
        <v>5.30671800352523E-4</v>
      </c>
      <c r="H25" s="65">
        <v>0</v>
      </c>
      <c r="I25" s="65">
        <v>0</v>
      </c>
      <c r="J25" s="65">
        <v>0</v>
      </c>
      <c r="K25" s="63">
        <v>8.8749375772898502E-5</v>
      </c>
      <c r="L25" s="63">
        <v>3.6999378378786701E-4</v>
      </c>
      <c r="M25" s="65">
        <v>0</v>
      </c>
      <c r="N25" s="63">
        <v>8.6219732353285598E-4</v>
      </c>
      <c r="O25" s="63">
        <v>9.2724097686927901E-4</v>
      </c>
      <c r="P25" s="65">
        <v>0</v>
      </c>
      <c r="Q25" s="65">
        <v>0</v>
      </c>
      <c r="R25" s="63">
        <v>5.8398866963350502E-4</v>
      </c>
      <c r="S25" s="65">
        <v>0</v>
      </c>
      <c r="T25" s="65">
        <v>0</v>
      </c>
      <c r="U25" s="65">
        <v>0</v>
      </c>
      <c r="V25" s="63">
        <v>1.17521149732953E-3</v>
      </c>
      <c r="W25" s="63">
        <v>2.8665047917223802E-4</v>
      </c>
      <c r="X25" s="65">
        <v>0</v>
      </c>
      <c r="Y25" s="63">
        <v>3.0299170435864098E-4</v>
      </c>
      <c r="Z25" s="65">
        <v>0</v>
      </c>
      <c r="AA25" s="65">
        <v>0</v>
      </c>
      <c r="AB25" s="65">
        <v>0</v>
      </c>
      <c r="AC25" s="65">
        <v>0</v>
      </c>
      <c r="AD25" s="63">
        <v>1.6586950292366899E-5</v>
      </c>
      <c r="AE25" s="63">
        <v>1.3924132470855099E-3</v>
      </c>
      <c r="AF25" s="65">
        <v>0</v>
      </c>
      <c r="AG25" s="63">
        <v>5.1372476565222599E-4</v>
      </c>
      <c r="AH25" s="63">
        <v>1.82884828772114E-4</v>
      </c>
      <c r="AI25" s="63">
        <v>7.3565123516405396E-4</v>
      </c>
      <c r="AJ25" s="63">
        <v>5.8969175891911401E-4</v>
      </c>
      <c r="AK25" s="63">
        <v>2.53060857258943E-3</v>
      </c>
      <c r="AL25" s="63">
        <v>1.52474175839871E-3</v>
      </c>
      <c r="AM25" s="63">
        <v>1.1806655812121099E-4</v>
      </c>
      <c r="AN25" s="63">
        <v>2.1851179022292701E-4</v>
      </c>
      <c r="AO25" s="63">
        <v>4.9757327085555604E-4</v>
      </c>
      <c r="AP25" s="63">
        <v>8.1547593891260605E-4</v>
      </c>
      <c r="AQ25" s="65">
        <v>0</v>
      </c>
      <c r="AR25" s="65">
        <v>0</v>
      </c>
      <c r="AS25" s="63">
        <v>6.4527413117244095E-5</v>
      </c>
      <c r="AT25" s="63">
        <v>6.22171341682143E-4</v>
      </c>
      <c r="AU25" s="65">
        <v>0</v>
      </c>
      <c r="AV25" s="63">
        <v>9.5526490539297895E-4</v>
      </c>
      <c r="AW25" s="63">
        <v>6.4872740557607401E-4</v>
      </c>
      <c r="AX25" s="63">
        <v>5.6379189672811799E-4</v>
      </c>
      <c r="AY25" s="63">
        <v>3.3085137919459701E-4</v>
      </c>
      <c r="AZ25" s="65">
        <v>0</v>
      </c>
      <c r="BA25" s="63">
        <v>1.0265153350500199E-4</v>
      </c>
      <c r="BB25" s="63">
        <v>7.2861166757529896E-4</v>
      </c>
      <c r="BC25" s="65">
        <v>0</v>
      </c>
      <c r="BD25" s="63">
        <v>2.2193813994289701E-4</v>
      </c>
      <c r="BE25" s="63">
        <v>4.1886660343411002E-4</v>
      </c>
      <c r="BF25" s="63">
        <v>5.3690709428069099E-4</v>
      </c>
      <c r="BG25" s="63">
        <v>8.1828013075448895E-4</v>
      </c>
      <c r="BH25" s="65">
        <v>0</v>
      </c>
      <c r="BI25" s="63">
        <v>9.0190816672661796E-4</v>
      </c>
      <c r="BJ25" s="65">
        <v>0</v>
      </c>
      <c r="BK25" s="63">
        <v>1.15505238465795E-3</v>
      </c>
      <c r="BL25" s="63">
        <v>3.4916370244564602E-4</v>
      </c>
      <c r="BM25" s="63">
        <v>1.05223088760278E-4</v>
      </c>
      <c r="BN25" s="63">
        <v>1.54957362895323E-4</v>
      </c>
      <c r="BO25" s="65">
        <v>0</v>
      </c>
      <c r="BP25" s="65">
        <v>0</v>
      </c>
      <c r="BQ25" s="63">
        <v>3.0373373831426901E-3</v>
      </c>
      <c r="BR25" s="63">
        <v>7.9573942308377305E-4</v>
      </c>
      <c r="BS25" s="63">
        <v>2.8832695963374099E-3</v>
      </c>
      <c r="BT25" s="65">
        <v>0</v>
      </c>
      <c r="BU25" s="65">
        <v>0</v>
      </c>
      <c r="BV25" s="65">
        <v>0</v>
      </c>
      <c r="BW25" s="65">
        <v>0</v>
      </c>
      <c r="BX25" s="65">
        <v>0</v>
      </c>
      <c r="BY25" s="63">
        <v>5.8874217659364598E-5</v>
      </c>
      <c r="BZ25" s="63">
        <v>6.8085228552041603E-4</v>
      </c>
      <c r="CA25" s="65">
        <v>0</v>
      </c>
      <c r="CB25" s="63">
        <v>6.56684432385637E-4</v>
      </c>
      <c r="CC25" s="65">
        <v>0</v>
      </c>
      <c r="CD25" s="63">
        <v>2.7702184486595998E-4</v>
      </c>
      <c r="CE25" s="63">
        <v>1.4068452492455E-3</v>
      </c>
      <c r="CF25" s="63">
        <v>8.5750172872772006E-6</v>
      </c>
      <c r="CG25" s="63">
        <v>1.21173210664263E-4</v>
      </c>
      <c r="CH25" s="63">
        <v>1.20042828752399E-3</v>
      </c>
      <c r="CI25" s="63">
        <v>1.1208501515555999E-3</v>
      </c>
      <c r="CJ25" s="63">
        <v>8.3142518575714404E-4</v>
      </c>
      <c r="CK25" s="63">
        <v>4.2147669498476001E-5</v>
      </c>
      <c r="CL25" s="63">
        <v>9.6978001195900806E-5</v>
      </c>
      <c r="CM25" s="65">
        <v>0</v>
      </c>
      <c r="CN25" s="63">
        <v>1.60543471116443E-4</v>
      </c>
      <c r="CO25" s="65">
        <v>0</v>
      </c>
      <c r="CP25" s="65">
        <v>0</v>
      </c>
      <c r="CQ25" s="65">
        <v>0</v>
      </c>
      <c r="CR25" s="63">
        <v>5.2563600369910505E-4</v>
      </c>
      <c r="CS25" s="63">
        <v>2.3355716438867101E-4</v>
      </c>
      <c r="CT25" s="63">
        <v>2.2317877261374399E-4</v>
      </c>
      <c r="CU25" s="63">
        <v>2.5798895834192899E-4</v>
      </c>
      <c r="CV25" s="63">
        <v>4.58808958779989E-4</v>
      </c>
      <c r="CW25" s="65">
        <v>0</v>
      </c>
      <c r="CX25" s="63">
        <v>8.4811124269884802E-4</v>
      </c>
      <c r="CY25" s="63">
        <v>3.5708276661521998E-4</v>
      </c>
      <c r="CZ25" s="63">
        <v>2.9277742582936301E-4</v>
      </c>
      <c r="DA25" s="63">
        <v>6.30345767378226E-4</v>
      </c>
      <c r="DB25" s="65">
        <v>0</v>
      </c>
      <c r="DC25" s="66">
        <v>0</v>
      </c>
      <c r="DD25" s="65"/>
      <c r="DE25" s="62" t="s">
        <v>60</v>
      </c>
      <c r="DF25" s="63">
        <v>9.967998955696159E-4</v>
      </c>
      <c r="DG25" s="65">
        <v>0</v>
      </c>
      <c r="DH25" s="63">
        <v>7.1101689259790799E-4</v>
      </c>
      <c r="DI25" s="65">
        <v>0</v>
      </c>
      <c r="DJ25" s="65">
        <v>0</v>
      </c>
      <c r="DK25" s="65">
        <v>0</v>
      </c>
      <c r="DL25" s="63">
        <v>2.1493557693346999E-4</v>
      </c>
      <c r="DM25" s="63">
        <v>1.25462444398911E-3</v>
      </c>
      <c r="DN25" s="65">
        <v>0</v>
      </c>
      <c r="DO25" s="63">
        <v>4.6798860703889102E-4</v>
      </c>
      <c r="DP25" s="63">
        <v>5.2726669887895696E-4</v>
      </c>
      <c r="DQ25" s="63">
        <v>6.1067343777857397E-4</v>
      </c>
      <c r="DR25" s="65">
        <v>0</v>
      </c>
      <c r="DS25" s="65">
        <v>0</v>
      </c>
      <c r="DT25" s="63">
        <v>1.9674135682760599E-4</v>
      </c>
      <c r="DU25" s="63">
        <v>4.5333754273090601E-4</v>
      </c>
      <c r="DV25" s="65">
        <v>0</v>
      </c>
      <c r="DW25" s="63">
        <v>3.7626462732598197E-4</v>
      </c>
      <c r="DX25" s="65">
        <v>0</v>
      </c>
      <c r="DY25" s="63">
        <v>8.7090359496311298E-4</v>
      </c>
      <c r="DZ25" s="63">
        <v>1.7922643022294201E-4</v>
      </c>
      <c r="EA25" s="63">
        <v>7.2329006093107997E-5</v>
      </c>
      <c r="EB25" s="63">
        <v>1.48459228495026E-4</v>
      </c>
      <c r="EC25" s="65">
        <v>0</v>
      </c>
      <c r="ED25" s="65">
        <v>0</v>
      </c>
      <c r="EE25" s="63">
        <v>9.0488038305700996E-5</v>
      </c>
      <c r="EF25" s="64">
        <v>8.1319238156704195E-5</v>
      </c>
    </row>
    <row r="26" spans="1:142" s="48" customFormat="1" ht="12.75" customHeight="1" x14ac:dyDescent="0.3">
      <c r="A26" s="45" t="s">
        <v>299</v>
      </c>
      <c r="B26" s="63">
        <v>0.69507986640250197</v>
      </c>
      <c r="C26" s="63">
        <v>0.57667219022665706</v>
      </c>
      <c r="D26" s="63">
        <v>0.66885272088645098</v>
      </c>
      <c r="E26" s="63">
        <v>0.69188435895968803</v>
      </c>
      <c r="F26" s="63">
        <v>0.58423329471788099</v>
      </c>
      <c r="G26" s="63">
        <v>0.59623841589509696</v>
      </c>
      <c r="H26" s="63">
        <v>0.71151903388248094</v>
      </c>
      <c r="I26" s="63">
        <v>0.68563807929606602</v>
      </c>
      <c r="J26" s="63">
        <v>0.62146714408738002</v>
      </c>
      <c r="K26" s="63">
        <v>0.63927534518935203</v>
      </c>
      <c r="L26" s="63">
        <v>0.56311651222018</v>
      </c>
      <c r="M26" s="63">
        <v>0.53416632575823297</v>
      </c>
      <c r="N26" s="63">
        <v>0.52644327984487904</v>
      </c>
      <c r="O26" s="63">
        <v>0.594296869197665</v>
      </c>
      <c r="P26" s="63">
        <v>0.57358424273873299</v>
      </c>
      <c r="Q26" s="63">
        <v>0.65512777467549299</v>
      </c>
      <c r="R26" s="63">
        <v>0.54041377257941003</v>
      </c>
      <c r="S26" s="63">
        <v>0.52421895845661004</v>
      </c>
      <c r="T26" s="63">
        <v>0.56619081358478496</v>
      </c>
      <c r="U26" s="63">
        <v>0.58438118116710003</v>
      </c>
      <c r="V26" s="63">
        <v>0.55493053276997695</v>
      </c>
      <c r="W26" s="63">
        <v>0.65974902703188099</v>
      </c>
      <c r="X26" s="63">
        <v>0.65998722556681699</v>
      </c>
      <c r="Y26" s="63">
        <v>0.55706214970085399</v>
      </c>
      <c r="Z26" s="63">
        <v>0.60792832199195301</v>
      </c>
      <c r="AA26" s="63">
        <v>0.64237478940691295</v>
      </c>
      <c r="AB26" s="63">
        <v>0.64996286551379401</v>
      </c>
      <c r="AC26" s="63">
        <v>0.60800951300126505</v>
      </c>
      <c r="AD26" s="63">
        <v>0.67375514398986602</v>
      </c>
      <c r="AE26" s="63">
        <v>0.697532261263211</v>
      </c>
      <c r="AF26" s="63">
        <v>0.66639257571346699</v>
      </c>
      <c r="AG26" s="63">
        <v>0.66288743195454303</v>
      </c>
      <c r="AH26" s="63">
        <v>0.66222199054908204</v>
      </c>
      <c r="AI26" s="63">
        <v>0.66027385366715596</v>
      </c>
      <c r="AJ26" s="63">
        <v>0.69753906728891102</v>
      </c>
      <c r="AK26" s="63">
        <v>0.66592211871204998</v>
      </c>
      <c r="AL26" s="63">
        <v>0.64691416854529704</v>
      </c>
      <c r="AM26" s="63">
        <v>0.66771240563437695</v>
      </c>
      <c r="AN26" s="63">
        <v>0.71552722712523498</v>
      </c>
      <c r="AO26" s="63">
        <v>0.69715494262081001</v>
      </c>
      <c r="AP26" s="63">
        <v>0.69471074156499601</v>
      </c>
      <c r="AQ26" s="63">
        <v>0.77898299097662105</v>
      </c>
      <c r="AR26" s="63">
        <v>0.82127510310968499</v>
      </c>
      <c r="AS26" s="63">
        <v>0.93544320008919501</v>
      </c>
      <c r="AT26" s="63">
        <v>0.79246776610508596</v>
      </c>
      <c r="AU26" s="63">
        <v>0.72907965060465396</v>
      </c>
      <c r="AV26" s="63">
        <v>0.77157602814564696</v>
      </c>
      <c r="AW26" s="63">
        <v>0.760446316380191</v>
      </c>
      <c r="AX26" s="63">
        <v>0.80105467016749099</v>
      </c>
      <c r="AY26" s="63">
        <v>0.81315900665827201</v>
      </c>
      <c r="AZ26" s="67">
        <v>1.1081938581177899</v>
      </c>
      <c r="BA26" s="67">
        <v>1.1738918280109001</v>
      </c>
      <c r="BB26" s="67">
        <v>1.01189124645343</v>
      </c>
      <c r="BC26" s="67">
        <v>1.1272412326580801</v>
      </c>
      <c r="BD26" s="63">
        <v>0.86888490927058504</v>
      </c>
      <c r="BE26" s="67">
        <v>1.02853534130918</v>
      </c>
      <c r="BF26" s="67">
        <v>1.1737497314123599</v>
      </c>
      <c r="BG26" s="67">
        <v>1.10695389806144</v>
      </c>
      <c r="BH26" s="67">
        <v>1.1491359415931</v>
      </c>
      <c r="BI26" s="67">
        <v>1.0937441139328199</v>
      </c>
      <c r="BJ26" s="63">
        <v>0.89678257432484698</v>
      </c>
      <c r="BK26" s="63">
        <v>0.93964999413834904</v>
      </c>
      <c r="BL26" s="67">
        <v>1.22015544858549</v>
      </c>
      <c r="BM26" s="67">
        <v>1.11821493565714</v>
      </c>
      <c r="BN26" s="67">
        <v>1.2297832426891699</v>
      </c>
      <c r="BO26" s="63">
        <v>0.80073155107904304</v>
      </c>
      <c r="BP26" s="63">
        <v>0.92309714151769395</v>
      </c>
      <c r="BQ26" s="63">
        <v>0.59575338489150198</v>
      </c>
      <c r="BR26" s="67">
        <v>1.2079870712326299</v>
      </c>
      <c r="BS26" s="63">
        <v>0.45478654573211602</v>
      </c>
      <c r="BT26" s="63">
        <v>0.90570774782147501</v>
      </c>
      <c r="BU26" s="63">
        <v>0.86293337220843902</v>
      </c>
      <c r="BV26" s="63">
        <v>0.97364772989520698</v>
      </c>
      <c r="BW26" s="63">
        <v>0.89322651987038304</v>
      </c>
      <c r="BX26" s="67">
        <v>1.02484019588441</v>
      </c>
      <c r="BY26" s="67">
        <v>1.00983105944716</v>
      </c>
      <c r="BZ26" s="63">
        <v>0.92317507387955</v>
      </c>
      <c r="CA26" s="63">
        <v>0.98636217027733397</v>
      </c>
      <c r="CB26" s="67">
        <v>1.01751467075534</v>
      </c>
      <c r="CC26" s="67">
        <v>1.06712181847715</v>
      </c>
      <c r="CD26" s="67">
        <v>1.0741213730232499</v>
      </c>
      <c r="CE26" s="67">
        <v>1.1851407238909</v>
      </c>
      <c r="CF26" s="67">
        <v>1.1534442296916601</v>
      </c>
      <c r="CG26" s="67">
        <v>1.0531342279509699</v>
      </c>
      <c r="CH26" s="63">
        <v>0.91271084249567502</v>
      </c>
      <c r="CI26" s="63">
        <v>0.99456640897023396</v>
      </c>
      <c r="CJ26" s="67">
        <v>1.1095390924261599</v>
      </c>
      <c r="CK26" s="63">
        <v>0.90025631183942201</v>
      </c>
      <c r="CL26" s="67">
        <v>1.0368803507666799</v>
      </c>
      <c r="CM26" s="67">
        <v>1.18156141036986</v>
      </c>
      <c r="CN26" s="67">
        <v>1.30005119462168</v>
      </c>
      <c r="CO26" s="67">
        <v>1.1428920044098501</v>
      </c>
      <c r="CP26" s="67">
        <v>1.08412511405094</v>
      </c>
      <c r="CQ26" s="67">
        <v>1.1239395987224601</v>
      </c>
      <c r="CR26" s="63">
        <v>0.80144441738593497</v>
      </c>
      <c r="CS26" s="67">
        <v>1.1145004324010801</v>
      </c>
      <c r="CT26" s="67">
        <v>1.1118698483020899</v>
      </c>
      <c r="CU26" s="63">
        <v>0.78633256820407904</v>
      </c>
      <c r="CV26" s="63">
        <v>0.75657569348984999</v>
      </c>
      <c r="CW26" s="63">
        <v>0.60501081744410401</v>
      </c>
      <c r="CX26" s="63">
        <v>0.61852642213253795</v>
      </c>
      <c r="CY26" s="63">
        <v>0.84886498230308005</v>
      </c>
      <c r="CZ26" s="67">
        <v>1.0138841263501099</v>
      </c>
      <c r="DA26" s="63">
        <v>0.88299600964509795</v>
      </c>
      <c r="DB26" s="67">
        <v>1.0247766914493599</v>
      </c>
      <c r="DC26" s="64">
        <v>0.63025731948739205</v>
      </c>
      <c r="DD26" s="63"/>
      <c r="DE26" s="45" t="s">
        <v>299</v>
      </c>
      <c r="DF26" s="67">
        <v>1.07476017282478</v>
      </c>
      <c r="DG26" s="67">
        <v>1.0774690030568701</v>
      </c>
      <c r="DH26" s="67">
        <v>1.1041676207770701</v>
      </c>
      <c r="DI26" s="67">
        <v>1.0891873691393601</v>
      </c>
      <c r="DJ26" s="67">
        <v>1.04729005526889</v>
      </c>
      <c r="DK26" s="67">
        <v>1.0932628334355099</v>
      </c>
      <c r="DL26" s="67">
        <v>1.05049614593883</v>
      </c>
      <c r="DM26" s="67">
        <v>1.08174168229598</v>
      </c>
      <c r="DN26" s="67">
        <v>1.1273442512713301</v>
      </c>
      <c r="DO26" s="67">
        <v>1.0461287705447</v>
      </c>
      <c r="DP26" s="67">
        <v>1.1312339745738</v>
      </c>
      <c r="DQ26" s="67">
        <v>1.0811682374517899</v>
      </c>
      <c r="DR26" s="67">
        <v>1.1304170792918</v>
      </c>
      <c r="DS26" s="67">
        <v>1.09913611283017</v>
      </c>
      <c r="DT26" s="67">
        <v>1.1522797842099901</v>
      </c>
      <c r="DU26" s="67">
        <v>1.0967834494484101</v>
      </c>
      <c r="DV26" s="63">
        <v>0.96801725718361598</v>
      </c>
      <c r="DW26" s="67">
        <v>1.0233379110729901</v>
      </c>
      <c r="DX26" s="67">
        <v>1.0595369614133201</v>
      </c>
      <c r="DY26" s="67">
        <v>1.03500126552727</v>
      </c>
      <c r="DZ26" s="67">
        <v>1.0488571000584099</v>
      </c>
      <c r="EA26" s="67">
        <v>1.0411468569728899</v>
      </c>
      <c r="EB26" s="67">
        <v>1.11584629383499</v>
      </c>
      <c r="EC26" s="67">
        <v>1.07943213082679</v>
      </c>
      <c r="ED26" s="63">
        <v>0.96584509012989495</v>
      </c>
      <c r="EE26" s="67">
        <v>1.06581408479388</v>
      </c>
      <c r="EF26" s="68">
        <v>1.04838700839169</v>
      </c>
    </row>
    <row r="27" spans="1:142" s="48" customFormat="1" ht="12.75" customHeight="1" x14ac:dyDescent="0.3">
      <c r="A27" s="45" t="s">
        <v>300</v>
      </c>
      <c r="B27" s="63">
        <v>1.5089437560883301</v>
      </c>
      <c r="C27" s="63">
        <v>1.59129876779208</v>
      </c>
      <c r="D27" s="63">
        <v>1.5289523284993001</v>
      </c>
      <c r="E27" s="63">
        <v>1.4994719609035401</v>
      </c>
      <c r="F27" s="63">
        <v>1.615292365046</v>
      </c>
      <c r="G27" s="63">
        <v>1.5803287068488201</v>
      </c>
      <c r="H27" s="63">
        <v>1.50689754916706</v>
      </c>
      <c r="I27" s="63">
        <v>1.5124094104474299</v>
      </c>
      <c r="J27" s="63">
        <v>1.55603365866256</v>
      </c>
      <c r="K27" s="63">
        <v>1.5743568615941199</v>
      </c>
      <c r="L27" s="63">
        <v>1.62905269585221</v>
      </c>
      <c r="M27" s="63">
        <v>1.64613586772304</v>
      </c>
      <c r="N27" s="63">
        <v>1.6628864787272799</v>
      </c>
      <c r="O27" s="63">
        <v>1.6174771562992001</v>
      </c>
      <c r="P27" s="63">
        <v>1.6212992117629501</v>
      </c>
      <c r="Q27" s="63">
        <v>1.54775633513648</v>
      </c>
      <c r="R27" s="63">
        <v>1.6510684875991699</v>
      </c>
      <c r="S27" s="63">
        <v>1.6303597163880099</v>
      </c>
      <c r="T27" s="63">
        <v>1.6161437449173599</v>
      </c>
      <c r="U27" s="63">
        <v>1.61602700321656</v>
      </c>
      <c r="V27" s="63">
        <v>1.66198704421716</v>
      </c>
      <c r="W27" s="63">
        <v>1.5503892571981299</v>
      </c>
      <c r="X27" s="63">
        <v>1.57870940862715</v>
      </c>
      <c r="Y27" s="63">
        <v>1.63489707305784</v>
      </c>
      <c r="Z27" s="63">
        <v>1.5987217015909001</v>
      </c>
      <c r="AA27" s="63">
        <v>1.5074456243055701</v>
      </c>
      <c r="AB27" s="63">
        <v>1.4943859495784899</v>
      </c>
      <c r="AC27" s="63">
        <v>1.53334907292324</v>
      </c>
      <c r="AD27" s="63">
        <v>1.49791011084717</v>
      </c>
      <c r="AE27" s="63">
        <v>1.49899145269675</v>
      </c>
      <c r="AF27" s="63">
        <v>1.50185226847889</v>
      </c>
      <c r="AG27" s="63">
        <v>1.5014255426483301</v>
      </c>
      <c r="AH27" s="63">
        <v>1.4919381238391001</v>
      </c>
      <c r="AI27" s="63">
        <v>1.5189218333033501</v>
      </c>
      <c r="AJ27" s="63">
        <v>1.5340595004366899</v>
      </c>
      <c r="AK27" s="63">
        <v>1.5630246199606399</v>
      </c>
      <c r="AL27" s="63">
        <v>1.5687491617851199</v>
      </c>
      <c r="AM27" s="63">
        <v>1.5651888903906199</v>
      </c>
      <c r="AN27" s="63">
        <v>1.52237415037985</v>
      </c>
      <c r="AO27" s="63">
        <v>1.4996669485046199</v>
      </c>
      <c r="AP27" s="63">
        <v>1.50979137506177</v>
      </c>
      <c r="AQ27" s="63">
        <v>1.49416781182856</v>
      </c>
      <c r="AR27" s="63">
        <v>1.4837984878081101</v>
      </c>
      <c r="AS27" s="63">
        <v>1.4350258838609999</v>
      </c>
      <c r="AT27" s="63">
        <v>1.5038601588061</v>
      </c>
      <c r="AU27" s="63">
        <v>1.5090054634454799</v>
      </c>
      <c r="AV27" s="63">
        <v>1.50841104886052</v>
      </c>
      <c r="AW27" s="63">
        <v>1.5182077233929401</v>
      </c>
      <c r="AX27" s="63">
        <v>1.50417681594025</v>
      </c>
      <c r="AY27" s="63">
        <v>1.47489301132373</v>
      </c>
      <c r="AZ27" s="63">
        <v>1.3285432048982</v>
      </c>
      <c r="BA27" s="63">
        <v>1.29910353171935</v>
      </c>
      <c r="BB27" s="63">
        <v>1.4042433391328999</v>
      </c>
      <c r="BC27" s="63">
        <v>1.33414723982095</v>
      </c>
      <c r="BD27" s="63">
        <v>1.4503314952239199</v>
      </c>
      <c r="BE27" s="63">
        <v>1.3807251745412501</v>
      </c>
      <c r="BF27" s="63">
        <v>1.31715439642208</v>
      </c>
      <c r="BG27" s="63">
        <v>1.34027046022964</v>
      </c>
      <c r="BH27" s="63">
        <v>1.33847526271339</v>
      </c>
      <c r="BI27" s="63">
        <v>1.34629109950433</v>
      </c>
      <c r="BJ27" s="63">
        <v>1.42065040996295</v>
      </c>
      <c r="BK27" s="63">
        <v>1.3983174630942501</v>
      </c>
      <c r="BL27" s="63">
        <v>1.2870098703394499</v>
      </c>
      <c r="BM27" s="63">
        <v>1.31047937245683</v>
      </c>
      <c r="BN27" s="63">
        <v>1.2983725200874401</v>
      </c>
      <c r="BO27" s="63">
        <v>1.4552522779333401</v>
      </c>
      <c r="BP27" s="63">
        <v>1.41701541377611</v>
      </c>
      <c r="BQ27" s="63">
        <v>1.60090742387985</v>
      </c>
      <c r="BR27" s="63">
        <v>1.3093427435153999</v>
      </c>
      <c r="BS27" s="63">
        <v>1.6562422297275301</v>
      </c>
      <c r="BT27" s="63">
        <v>1.4245563792093101</v>
      </c>
      <c r="BU27" s="63">
        <v>1.4637455674923401</v>
      </c>
      <c r="BV27" s="63">
        <v>1.3923006754626399</v>
      </c>
      <c r="BW27" s="63">
        <v>1.4334893495551899</v>
      </c>
      <c r="BX27" s="63">
        <v>1.37769773304833</v>
      </c>
      <c r="BY27" s="63">
        <v>1.39118458776414</v>
      </c>
      <c r="BZ27" s="63">
        <v>1.37858329913946</v>
      </c>
      <c r="CA27" s="63">
        <v>1.37506647548105</v>
      </c>
      <c r="CB27" s="63">
        <v>1.37027352887396</v>
      </c>
      <c r="CC27" s="63">
        <v>1.35024904416437</v>
      </c>
      <c r="CD27" s="63">
        <v>1.32415143982368</v>
      </c>
      <c r="CE27" s="63">
        <v>1.2979440551082699</v>
      </c>
      <c r="CF27" s="63">
        <v>1.3186584425929999</v>
      </c>
      <c r="CG27" s="63">
        <v>1.3503649375326301</v>
      </c>
      <c r="CH27" s="63">
        <v>1.40867055876011</v>
      </c>
      <c r="CI27" s="63">
        <v>1.36477786811141</v>
      </c>
      <c r="CJ27" s="63">
        <v>1.3393422792656</v>
      </c>
      <c r="CK27" s="63">
        <v>1.3905897166066601</v>
      </c>
      <c r="CL27" s="63">
        <v>1.36232256615033</v>
      </c>
      <c r="CM27" s="63">
        <v>1.31827762278407</v>
      </c>
      <c r="CN27" s="63">
        <v>1.23188945130873</v>
      </c>
      <c r="CO27" s="63">
        <v>1.2406321896016901</v>
      </c>
      <c r="CP27" s="63">
        <v>1.2999789984519201</v>
      </c>
      <c r="CQ27" s="63">
        <v>1.2667412097872901</v>
      </c>
      <c r="CR27" s="63">
        <v>1.37367623740145</v>
      </c>
      <c r="CS27" s="63">
        <v>1.24906304231476</v>
      </c>
      <c r="CT27" s="63">
        <v>1.25269842380036</v>
      </c>
      <c r="CU27" s="63">
        <v>1.5355518152763501</v>
      </c>
      <c r="CV27" s="63">
        <v>1.5447864018744499</v>
      </c>
      <c r="CW27" s="63">
        <v>1.6272126119860799</v>
      </c>
      <c r="CX27" s="63">
        <v>1.6130700698099201</v>
      </c>
      <c r="CY27" s="63">
        <v>1.4823672603337399</v>
      </c>
      <c r="CZ27" s="63">
        <v>1.4537122455315199</v>
      </c>
      <c r="DA27" s="63">
        <v>1.5185260452754801</v>
      </c>
      <c r="DB27" s="63">
        <v>1.44624378616351</v>
      </c>
      <c r="DC27" s="64">
        <v>1.6314688407275699</v>
      </c>
      <c r="DD27" s="63"/>
      <c r="DE27" s="45" t="s">
        <v>300</v>
      </c>
      <c r="DF27" s="63">
        <v>1.1269714976677201</v>
      </c>
      <c r="DG27" s="63">
        <v>1.12620243607703</v>
      </c>
      <c r="DH27" s="63">
        <v>1.15438618603805</v>
      </c>
      <c r="DI27" s="63">
        <v>1.1240793169702501</v>
      </c>
      <c r="DJ27" s="63">
        <v>1.1346934866328799</v>
      </c>
      <c r="DK27" s="63">
        <v>1.13181521069069</v>
      </c>
      <c r="DL27" s="63">
        <v>1.1845730206824701</v>
      </c>
      <c r="DM27" s="63">
        <v>1.1202584405366001</v>
      </c>
      <c r="DN27" s="63">
        <v>1.1853919425567201</v>
      </c>
      <c r="DO27" s="63">
        <v>1.23879896219076</v>
      </c>
      <c r="DP27" s="63">
        <v>1.14939242902466</v>
      </c>
      <c r="DQ27" s="63">
        <v>1.1587365166344299</v>
      </c>
      <c r="DR27" s="63">
        <v>1.1225467224227299</v>
      </c>
      <c r="DS27" s="63">
        <v>1.18315445378948</v>
      </c>
      <c r="DT27" s="63">
        <v>1.1339837200502501</v>
      </c>
      <c r="DU27" s="63">
        <v>1.2143350704385001</v>
      </c>
      <c r="DV27" s="63">
        <v>1.3273199160179201</v>
      </c>
      <c r="DW27" s="63">
        <v>1.2692036369714601</v>
      </c>
      <c r="DX27" s="63">
        <v>1.2368088580456</v>
      </c>
      <c r="DY27" s="63">
        <v>1.28591340712923</v>
      </c>
      <c r="DZ27" s="63">
        <v>1.2488998355315599</v>
      </c>
      <c r="EA27" s="63">
        <v>1.2723106615537401</v>
      </c>
      <c r="EB27" s="63">
        <v>1.1331694621911701</v>
      </c>
      <c r="EC27" s="63">
        <v>1.2028657531217799</v>
      </c>
      <c r="ED27" s="63">
        <v>1.3178155624974299</v>
      </c>
      <c r="EE27" s="63">
        <v>1.21786464064672</v>
      </c>
      <c r="EF27" s="64">
        <v>1.248223884108</v>
      </c>
    </row>
    <row r="28" spans="1:142" s="48" customFormat="1" ht="12.75" customHeight="1" x14ac:dyDescent="0.3">
      <c r="A28" s="62" t="s">
        <v>61</v>
      </c>
      <c r="B28" s="63">
        <v>6.6227134074493293E-2</v>
      </c>
      <c r="C28" s="63">
        <v>6.3177456639463697E-2</v>
      </c>
      <c r="D28" s="63">
        <v>5.9869549084275997E-2</v>
      </c>
      <c r="E28" s="63">
        <v>8.4770514313919201E-2</v>
      </c>
      <c r="F28" s="63">
        <v>4.4935809723776497E-2</v>
      </c>
      <c r="G28" s="63">
        <v>6.9370859279977895E-2</v>
      </c>
      <c r="H28" s="63">
        <v>7.1131722967637603E-2</v>
      </c>
      <c r="I28" s="63">
        <v>7.9241806044385299E-2</v>
      </c>
      <c r="J28" s="63">
        <v>7.0540756783352102E-2</v>
      </c>
      <c r="K28" s="63">
        <v>4.7875471565124297E-2</v>
      </c>
      <c r="L28" s="63">
        <v>4.1806161165066497E-2</v>
      </c>
      <c r="M28" s="63">
        <v>3.6193873420255498E-2</v>
      </c>
      <c r="N28" s="63">
        <v>3.1029968564605898E-2</v>
      </c>
      <c r="O28" s="63">
        <v>4.0482176713486299E-2</v>
      </c>
      <c r="P28" s="63">
        <v>3.9638152965649098E-2</v>
      </c>
      <c r="Q28" s="63">
        <v>5.9033698592816798E-2</v>
      </c>
      <c r="R28" s="63">
        <v>2.7974403037109598E-2</v>
      </c>
      <c r="S28" s="63">
        <v>5.1374282354068102E-2</v>
      </c>
      <c r="T28" s="63">
        <v>4.8487854316771002E-2</v>
      </c>
      <c r="U28" s="63">
        <v>3.7410466934809303E-2</v>
      </c>
      <c r="V28" s="63">
        <v>2.4844083824392099E-2</v>
      </c>
      <c r="W28" s="63">
        <v>6.0775283554241999E-2</v>
      </c>
      <c r="X28" s="63">
        <v>3.5528352977745301E-2</v>
      </c>
      <c r="Y28" s="63">
        <v>3.8153137582168102E-2</v>
      </c>
      <c r="Z28" s="63">
        <v>4.7732893850592803E-2</v>
      </c>
      <c r="AA28" s="63">
        <v>8.6227212905273395E-2</v>
      </c>
      <c r="AB28" s="63">
        <v>9.2346508525014998E-2</v>
      </c>
      <c r="AC28" s="63">
        <v>8.5013225859037603E-2</v>
      </c>
      <c r="AD28" s="63">
        <v>8.7008231787569001E-2</v>
      </c>
      <c r="AE28" s="63">
        <v>8.2580392880730394E-2</v>
      </c>
      <c r="AF28" s="63">
        <v>8.9453563341928097E-2</v>
      </c>
      <c r="AG28" s="63">
        <v>8.9387281251817802E-2</v>
      </c>
      <c r="AH28" s="63">
        <v>9.4009715696140597E-2</v>
      </c>
      <c r="AI28" s="63">
        <v>7.6898367417296096E-2</v>
      </c>
      <c r="AJ28" s="63">
        <v>5.6160606561294998E-2</v>
      </c>
      <c r="AK28" s="63">
        <v>4.8392336176566797E-2</v>
      </c>
      <c r="AL28" s="63">
        <v>4.3310638368380498E-2</v>
      </c>
      <c r="AM28" s="63">
        <v>3.87601332128217E-2</v>
      </c>
      <c r="AN28" s="63">
        <v>5.3700573018384698E-2</v>
      </c>
      <c r="AO28" s="63">
        <v>7.37685687546938E-2</v>
      </c>
      <c r="AP28" s="63">
        <v>7.2099799448009899E-2</v>
      </c>
      <c r="AQ28" s="63">
        <v>5.75177421579555E-2</v>
      </c>
      <c r="AR28" s="63">
        <v>4.0764323676107203E-2</v>
      </c>
      <c r="AS28" s="63">
        <v>3.3334435766951803E-2</v>
      </c>
      <c r="AT28" s="63">
        <v>4.2535242575271998E-2</v>
      </c>
      <c r="AU28" s="63">
        <v>6.2949833892266993E-2</v>
      </c>
      <c r="AV28" s="63">
        <v>4.8888082325158497E-2</v>
      </c>
      <c r="AW28" s="63">
        <v>4.8353108279746801E-2</v>
      </c>
      <c r="AX28" s="63">
        <v>3.94063247749529E-2</v>
      </c>
      <c r="AY28" s="63">
        <v>5.3819811546380401E-2</v>
      </c>
      <c r="AZ28" s="63">
        <v>3.3209129191215499E-2</v>
      </c>
      <c r="BA28" s="63">
        <v>3.2696078528369102E-2</v>
      </c>
      <c r="BB28" s="63">
        <v>1.96660417403073E-2</v>
      </c>
      <c r="BC28" s="63">
        <v>2.1306560419438701E-2</v>
      </c>
      <c r="BD28" s="63">
        <v>3.18524424718186E-2</v>
      </c>
      <c r="BE28" s="63">
        <v>2.6399541059926101E-2</v>
      </c>
      <c r="BF28" s="63">
        <v>2.2105255019729E-2</v>
      </c>
      <c r="BG28" s="63">
        <v>1.8227401124910701E-2</v>
      </c>
      <c r="BH28" s="63">
        <v>1.6454449236456802E-2</v>
      </c>
      <c r="BI28" s="63">
        <v>2.5736265152973101E-2</v>
      </c>
      <c r="BJ28" s="63">
        <v>4.3917916400090698E-2</v>
      </c>
      <c r="BK28" s="63">
        <v>4.7509822966561997E-2</v>
      </c>
      <c r="BL28" s="63">
        <v>1.6498761747839201E-2</v>
      </c>
      <c r="BM28" s="63">
        <v>2.95216022026808E-2</v>
      </c>
      <c r="BN28" s="63">
        <v>2.0324931702993199E-2</v>
      </c>
      <c r="BO28" s="63">
        <v>5.9499853575775002E-2</v>
      </c>
      <c r="BP28" s="63">
        <v>4.9951446390544899E-2</v>
      </c>
      <c r="BQ28" s="63">
        <v>3.7583207067959902E-2</v>
      </c>
      <c r="BR28" s="63">
        <v>2.1992112568472499E-2</v>
      </c>
      <c r="BS28" s="63">
        <v>4.6503355383253397E-2</v>
      </c>
      <c r="BT28" s="63">
        <v>4.8079765696522503E-2</v>
      </c>
      <c r="BU28" s="63">
        <v>4.66484919570938E-2</v>
      </c>
      <c r="BV28" s="63">
        <v>4.8288062165388501E-2</v>
      </c>
      <c r="BW28" s="63">
        <v>5.7238243869527798E-2</v>
      </c>
      <c r="BX28" s="63">
        <v>3.8122739725880699E-2</v>
      </c>
      <c r="BY28" s="63">
        <v>3.4856678989513501E-2</v>
      </c>
      <c r="BZ28" s="63">
        <v>5.8403350951912299E-2</v>
      </c>
      <c r="CA28" s="63">
        <v>5.8262805591264302E-2</v>
      </c>
      <c r="CB28" s="63">
        <v>3.95020149940635E-2</v>
      </c>
      <c r="CC28" s="63">
        <v>4.24808386490848E-2</v>
      </c>
      <c r="CD28" s="63">
        <v>5.6660765374620198E-2</v>
      </c>
      <c r="CE28" s="63">
        <v>3.3569856745812601E-2</v>
      </c>
      <c r="CF28" s="63">
        <v>2.6751095268159601E-2</v>
      </c>
      <c r="CG28" s="63">
        <v>3.6029263829939602E-2</v>
      </c>
      <c r="CH28" s="63">
        <v>5.6290727109923298E-2</v>
      </c>
      <c r="CI28" s="63">
        <v>5.54773075410563E-2</v>
      </c>
      <c r="CJ28" s="63">
        <v>2.92927368898536E-2</v>
      </c>
      <c r="CK28" s="63">
        <v>6.8313896927128595E-2</v>
      </c>
      <c r="CL28" s="63">
        <v>4.3479018321087103E-2</v>
      </c>
      <c r="CM28" s="63">
        <v>1.9393042962718099E-2</v>
      </c>
      <c r="CN28" s="63">
        <v>2.8560859002865899E-2</v>
      </c>
      <c r="CO28" s="63">
        <v>0.109283402946507</v>
      </c>
      <c r="CP28" s="63">
        <v>9.7467651557098106E-2</v>
      </c>
      <c r="CQ28" s="63">
        <v>0.11084448907917401</v>
      </c>
      <c r="CR28" s="63">
        <v>0.13906388500400099</v>
      </c>
      <c r="CS28" s="63">
        <v>0.120071816994288</v>
      </c>
      <c r="CT28" s="63">
        <v>0.116404722372987</v>
      </c>
      <c r="CU28" s="63">
        <v>2.4314812890250202E-2</v>
      </c>
      <c r="CV28" s="63">
        <v>2.2830706887074802E-2</v>
      </c>
      <c r="CW28" s="63">
        <v>3.0101308466273301E-2</v>
      </c>
      <c r="CX28" s="63">
        <v>3.4490899807436803E-2</v>
      </c>
      <c r="CY28" s="63">
        <v>4.39098895213808E-2</v>
      </c>
      <c r="CZ28" s="63">
        <v>1.8613208230879901E-2</v>
      </c>
      <c r="DA28" s="63">
        <v>2.0135392832026599E-2</v>
      </c>
      <c r="DB28" s="63">
        <v>1.64794692004307E-2</v>
      </c>
      <c r="DC28" s="64">
        <v>2.7805710512548602E-2</v>
      </c>
      <c r="DD28" s="63"/>
      <c r="DE28" s="62" t="s">
        <v>61</v>
      </c>
      <c r="DF28" s="63">
        <v>0.22183771166351901</v>
      </c>
      <c r="DG28" s="63">
        <v>0.22413500946402901</v>
      </c>
      <c r="DH28" s="63">
        <v>0.17527341993562501</v>
      </c>
      <c r="DI28" s="63">
        <v>0.219440007030996</v>
      </c>
      <c r="DJ28" s="63">
        <v>0.22672243091234701</v>
      </c>
      <c r="DK28" s="63">
        <v>0.20715296652833001</v>
      </c>
      <c r="DL28" s="63">
        <v>0.16517001328244901</v>
      </c>
      <c r="DM28" s="63">
        <v>0.19643128356169701</v>
      </c>
      <c r="DN28" s="63">
        <v>0.13303800976956701</v>
      </c>
      <c r="DO28" s="63">
        <v>0.12299715313556001</v>
      </c>
      <c r="DP28" s="63">
        <v>0.17096244792809201</v>
      </c>
      <c r="DQ28" s="63">
        <v>0.18523390289948</v>
      </c>
      <c r="DR28" s="63">
        <v>0.197573095506233</v>
      </c>
      <c r="DS28" s="63">
        <v>0.154140105584431</v>
      </c>
      <c r="DT28" s="63">
        <v>0.171787646172711</v>
      </c>
      <c r="DU28" s="63">
        <v>0.105341017331753</v>
      </c>
      <c r="DV28" s="63">
        <v>7.5351195451323405E-2</v>
      </c>
      <c r="DW28" s="63">
        <v>9.0677023470446094E-2</v>
      </c>
      <c r="DX28" s="63">
        <v>0.107050581643757</v>
      </c>
      <c r="DY28" s="63">
        <v>7.6905757183891796E-2</v>
      </c>
      <c r="DZ28" s="63">
        <v>0.102753095399699</v>
      </c>
      <c r="EA28" s="63">
        <v>8.3814342820096102E-2</v>
      </c>
      <c r="EB28" s="63">
        <v>0.15933510135986001</v>
      </c>
      <c r="EC28" s="63">
        <v>0.13051214620632201</v>
      </c>
      <c r="ED28" s="63">
        <v>8.4905165246146094E-2</v>
      </c>
      <c r="EE28" s="63">
        <v>0.114444095678534</v>
      </c>
      <c r="EF28" s="64">
        <v>0.10611779873225601</v>
      </c>
    </row>
    <row r="29" spans="1:142" s="48" customFormat="1" ht="12.75" customHeight="1" x14ac:dyDescent="0.3">
      <c r="A29" s="62" t="s">
        <v>62</v>
      </c>
      <c r="B29" s="63">
        <v>1.8042648517758601E-2</v>
      </c>
      <c r="C29" s="63">
        <v>2.0565063826470501E-2</v>
      </c>
      <c r="D29" s="63">
        <v>1.9094358721603599E-2</v>
      </c>
      <c r="E29" s="63">
        <v>1.5645650432880499E-2</v>
      </c>
      <c r="F29" s="63">
        <v>1.66180387846998E-2</v>
      </c>
      <c r="G29" s="63">
        <v>1.6441428213404701E-2</v>
      </c>
      <c r="H29" s="63">
        <v>1.66191305663865E-2</v>
      </c>
      <c r="I29" s="63">
        <v>1.8560093537616899E-2</v>
      </c>
      <c r="J29" s="63">
        <v>1.7656228927267099E-2</v>
      </c>
      <c r="K29" s="63">
        <v>1.7215935032757101E-2</v>
      </c>
      <c r="L29" s="63">
        <v>1.5768690993524299E-2</v>
      </c>
      <c r="M29" s="63">
        <v>1.81690114936469E-2</v>
      </c>
      <c r="N29" s="63">
        <v>1.5171747566212E-2</v>
      </c>
      <c r="O29" s="63">
        <v>1.7700749393072601E-2</v>
      </c>
      <c r="P29" s="63">
        <v>2.0243215525104701E-2</v>
      </c>
      <c r="Q29" s="63">
        <v>1.83434261441403E-2</v>
      </c>
      <c r="R29" s="63">
        <v>1.8350355970479501E-2</v>
      </c>
      <c r="S29" s="63">
        <v>1.68097895098244E-2</v>
      </c>
      <c r="T29" s="63">
        <v>1.83740066444955E-2</v>
      </c>
      <c r="U29" s="63">
        <v>2.0469658084746298E-2</v>
      </c>
      <c r="V29" s="63">
        <v>1.9008102089851799E-2</v>
      </c>
      <c r="W29" s="63">
        <v>1.7716395060091199E-2</v>
      </c>
      <c r="X29" s="63">
        <v>2.03481520817929E-2</v>
      </c>
      <c r="Y29" s="63">
        <v>1.6421821457261499E-2</v>
      </c>
      <c r="Z29" s="63">
        <v>1.7320951978979801E-2</v>
      </c>
      <c r="AA29" s="63">
        <v>2.0486380038047099E-2</v>
      </c>
      <c r="AB29" s="63">
        <v>2.2940821511320101E-2</v>
      </c>
      <c r="AC29" s="63">
        <v>2.2354180949144601E-2</v>
      </c>
      <c r="AD29" s="63">
        <v>2.4270637147466401E-2</v>
      </c>
      <c r="AE29" s="63">
        <v>2.6025344044147899E-2</v>
      </c>
      <c r="AF29" s="63">
        <v>2.2438808801065802E-2</v>
      </c>
      <c r="AG29" s="63">
        <v>2.4000036556703099E-2</v>
      </c>
      <c r="AH29" s="63">
        <v>1.9966715269628701E-2</v>
      </c>
      <c r="AI29" s="63">
        <v>2.3211387419975599E-2</v>
      </c>
      <c r="AJ29" s="63">
        <v>2.4021784761378399E-2</v>
      </c>
      <c r="AK29" s="63">
        <v>2.6203050077119899E-2</v>
      </c>
      <c r="AL29" s="63">
        <v>2.77191051712848E-2</v>
      </c>
      <c r="AM29" s="63">
        <v>2.9230362145722399E-2</v>
      </c>
      <c r="AN29" s="63">
        <v>2.58231355924185E-2</v>
      </c>
      <c r="AO29" s="63">
        <v>2.74074085254895E-2</v>
      </c>
      <c r="AP29" s="63">
        <v>2.48506065423603E-2</v>
      </c>
      <c r="AQ29" s="63">
        <v>8.1971847439199393E-3</v>
      </c>
      <c r="AR29" s="63">
        <v>1.56827996554815E-2</v>
      </c>
      <c r="AS29" s="63">
        <v>1.34861403519936E-2</v>
      </c>
      <c r="AT29" s="63">
        <v>1.3416381957158101E-2</v>
      </c>
      <c r="AU29" s="63">
        <v>1.2977622341959399E-2</v>
      </c>
      <c r="AV29" s="63">
        <v>1.1312622455483401E-2</v>
      </c>
      <c r="AW29" s="63">
        <v>1.09767484061021E-2</v>
      </c>
      <c r="AX29" s="63">
        <v>1.1357491598254501E-2</v>
      </c>
      <c r="AY29" s="63">
        <v>1.4266412816374301E-2</v>
      </c>
      <c r="AZ29" s="63">
        <v>2.21599953843311E-2</v>
      </c>
      <c r="BA29" s="63">
        <v>1.9998338653213599E-2</v>
      </c>
      <c r="BB29" s="63">
        <v>2.6658934387876601E-2</v>
      </c>
      <c r="BC29" s="63">
        <v>2.38508014294357E-2</v>
      </c>
      <c r="BD29" s="63">
        <v>2.8768507077627799E-2</v>
      </c>
      <c r="BE29" s="63">
        <v>2.4230387959014402E-2</v>
      </c>
      <c r="BF29" s="63">
        <v>2.2161836977020202E-2</v>
      </c>
      <c r="BG29" s="63">
        <v>2.54403778165113E-2</v>
      </c>
      <c r="BH29" s="63">
        <v>2.4195275301731399E-2</v>
      </c>
      <c r="BI29" s="63">
        <v>2.1746247183703701E-2</v>
      </c>
      <c r="BJ29" s="63">
        <v>2.3684763672808098E-2</v>
      </c>
      <c r="BK29" s="63">
        <v>2.4490446776734801E-2</v>
      </c>
      <c r="BL29" s="63">
        <v>2.8013076533102001E-2</v>
      </c>
      <c r="BM29" s="63">
        <v>2.12598227632095E-2</v>
      </c>
      <c r="BN29" s="63">
        <v>1.50429544981823E-2</v>
      </c>
      <c r="BO29" s="63">
        <v>2.36293951823623E-2</v>
      </c>
      <c r="BP29" s="63">
        <v>2.7369619836850701E-2</v>
      </c>
      <c r="BQ29" s="63">
        <v>3.6264905705599398E-2</v>
      </c>
      <c r="BR29" s="63">
        <v>2.4299610171847098E-2</v>
      </c>
      <c r="BS29" s="63">
        <v>3.3644270790329597E-2</v>
      </c>
      <c r="BT29" s="63">
        <v>2.5958159093006802E-2</v>
      </c>
      <c r="BU29" s="63">
        <v>2.15704867553724E-2</v>
      </c>
      <c r="BV29" s="63">
        <v>3.2586835325014399E-2</v>
      </c>
      <c r="BW29" s="63">
        <v>2.54263521235529E-2</v>
      </c>
      <c r="BX29" s="63">
        <v>2.6697023664942102E-2</v>
      </c>
      <c r="BY29" s="63">
        <v>3.1417549008164701E-2</v>
      </c>
      <c r="BZ29" s="63">
        <v>2.7343836593594E-2</v>
      </c>
      <c r="CA29" s="63">
        <v>2.5489542182128601E-2</v>
      </c>
      <c r="CB29" s="63">
        <v>2.3267265283050401E-2</v>
      </c>
      <c r="CC29" s="63">
        <v>2.3885429293721901E-2</v>
      </c>
      <c r="CD29" s="63">
        <v>2.0823022038042299E-2</v>
      </c>
      <c r="CE29" s="63">
        <v>2.0352703602943799E-2</v>
      </c>
      <c r="CF29" s="63">
        <v>2.6868211826131701E-2</v>
      </c>
      <c r="CG29" s="63">
        <v>2.57015827558707E-2</v>
      </c>
      <c r="CH29" s="63">
        <v>2.4657230769750502E-2</v>
      </c>
      <c r="CI29" s="63">
        <v>2.4735359583541099E-2</v>
      </c>
      <c r="CJ29" s="63">
        <v>2.7147291222715801E-2</v>
      </c>
      <c r="CK29" s="63">
        <v>2.53858158867016E-2</v>
      </c>
      <c r="CL29" s="63">
        <v>2.4895050255105699E-2</v>
      </c>
      <c r="CM29" s="63">
        <v>2.66439219447859E-2</v>
      </c>
      <c r="CN29" s="63">
        <v>1.9554194519929902E-2</v>
      </c>
      <c r="CO29" s="63">
        <v>9.6474547978642692E-3</v>
      </c>
      <c r="CP29" s="63">
        <v>1.0138763770522001E-2</v>
      </c>
      <c r="CQ29" s="63">
        <v>1.0014609778991299E-2</v>
      </c>
      <c r="CR29" s="63">
        <v>1.36692999045641E-2</v>
      </c>
      <c r="CS29" s="63">
        <v>9.9667348477259603E-3</v>
      </c>
      <c r="CT29" s="63">
        <v>9.0732143514318103E-3</v>
      </c>
      <c r="CU29" s="63">
        <v>9.8578640691081298E-3</v>
      </c>
      <c r="CV29" s="63">
        <v>8.5832470626190007E-3</v>
      </c>
      <c r="CW29" s="63">
        <v>1.07281642077972E-2</v>
      </c>
      <c r="CX29" s="63">
        <v>1.32532566282505E-2</v>
      </c>
      <c r="CY29" s="63">
        <v>7.7112184307003796E-3</v>
      </c>
      <c r="CZ29" s="63">
        <v>1.04253159387415E-2</v>
      </c>
      <c r="DA29" s="63">
        <v>1.23486595750519E-2</v>
      </c>
      <c r="DB29" s="63">
        <v>1.25202031983104E-2</v>
      </c>
      <c r="DC29" s="64">
        <v>1.4060501622751799E-2</v>
      </c>
      <c r="DD29" s="63"/>
      <c r="DE29" s="62" t="s">
        <v>62</v>
      </c>
      <c r="DF29" s="63">
        <v>1.54383900927901E-2</v>
      </c>
      <c r="DG29" s="63">
        <v>1.5619638249587901E-2</v>
      </c>
      <c r="DH29" s="63">
        <v>1.68838531484489E-2</v>
      </c>
      <c r="DI29" s="63">
        <v>1.7919048161999501E-2</v>
      </c>
      <c r="DJ29" s="63">
        <v>1.28085412106408E-2</v>
      </c>
      <c r="DK29" s="63">
        <v>1.6454094442503502E-2</v>
      </c>
      <c r="DL29" s="63">
        <v>1.9205262392486998E-2</v>
      </c>
      <c r="DM29" s="63">
        <v>1.7134582131922399E-2</v>
      </c>
      <c r="DN29" s="63">
        <v>1.8821443394838398E-2</v>
      </c>
      <c r="DO29" s="63">
        <v>1.8945070435000599E-2</v>
      </c>
      <c r="DP29" s="63">
        <v>1.54970017571307E-2</v>
      </c>
      <c r="DQ29" s="63">
        <v>1.90171758424586E-2</v>
      </c>
      <c r="DR29" s="63">
        <v>1.7236890139338299E-2</v>
      </c>
      <c r="DS29" s="63">
        <v>1.8297317067696599E-2</v>
      </c>
      <c r="DT29" s="63">
        <v>1.94131090822738E-2</v>
      </c>
      <c r="DU29" s="63">
        <v>1.41903905919509E-2</v>
      </c>
      <c r="DV29" s="63">
        <v>1.2897099295484001E-2</v>
      </c>
      <c r="DW29" s="63">
        <v>1.3025799850261499E-2</v>
      </c>
      <c r="DX29" s="63">
        <v>1.7344667383144E-2</v>
      </c>
      <c r="DY29" s="63">
        <v>1.49880561070677E-2</v>
      </c>
      <c r="DZ29" s="63">
        <v>1.48123469544736E-2</v>
      </c>
      <c r="EA29" s="63">
        <v>1.7392741256584798E-2</v>
      </c>
      <c r="EB29" s="63">
        <v>1.3539466233177E-2</v>
      </c>
      <c r="EC29" s="63">
        <v>1.23585376660015E-2</v>
      </c>
      <c r="ED29" s="63">
        <v>1.4170136397308301E-2</v>
      </c>
      <c r="EE29" s="63">
        <v>1.24005833772664E-2</v>
      </c>
      <c r="EF29" s="64">
        <v>1.4828190065662401E-2</v>
      </c>
    </row>
    <row r="30" spans="1:142" s="48" customFormat="1" ht="12.75" customHeight="1" x14ac:dyDescent="0.3">
      <c r="A30" s="62" t="s">
        <v>63</v>
      </c>
      <c r="B30" s="63">
        <v>1.6907109320731899E-2</v>
      </c>
      <c r="C30" s="63">
        <v>1.0348490979786899E-2</v>
      </c>
      <c r="D30" s="63">
        <v>1.9003577315069398E-2</v>
      </c>
      <c r="E30" s="63">
        <v>3.2320797369342E-3</v>
      </c>
      <c r="F30" s="63">
        <v>2.79294346340077E-3</v>
      </c>
      <c r="G30" s="63">
        <v>2.1415947560351201E-3</v>
      </c>
      <c r="H30" s="63">
        <v>2.2772788078310002E-3</v>
      </c>
      <c r="I30" s="63">
        <v>1.70277999255474E-3</v>
      </c>
      <c r="J30" s="63">
        <v>2.4700984993397501E-3</v>
      </c>
      <c r="K30" s="63">
        <v>5.81228825811308E-3</v>
      </c>
      <c r="L30" s="63">
        <v>5.5426258741240204E-3</v>
      </c>
      <c r="M30" s="63">
        <v>7.0554479975484504E-3</v>
      </c>
      <c r="N30" s="63">
        <v>2.3838661849650599E-3</v>
      </c>
      <c r="O30" s="63">
        <v>3.5119410276830301E-3</v>
      </c>
      <c r="P30" s="63">
        <v>2.2340937606100402E-3</v>
      </c>
      <c r="Q30" s="63">
        <v>1.68684581220057E-3</v>
      </c>
      <c r="R30" s="63">
        <v>3.34797490143265E-3</v>
      </c>
      <c r="S30" s="63">
        <v>2.1481513564256E-3</v>
      </c>
      <c r="T30" s="63">
        <v>3.21657868403569E-3</v>
      </c>
      <c r="U30" s="63">
        <v>2.2103910563873101E-3</v>
      </c>
      <c r="V30" s="63">
        <v>3.2318700924766301E-3</v>
      </c>
      <c r="W30" s="63">
        <v>3.4366128938128401E-4</v>
      </c>
      <c r="X30" s="63">
        <v>3.8839236672174801E-3</v>
      </c>
      <c r="Y30" s="63">
        <v>8.9954441256330595E-4</v>
      </c>
      <c r="Z30" s="63">
        <v>4.1068204280214999E-3</v>
      </c>
      <c r="AA30" s="63">
        <v>3.9502647044915899E-5</v>
      </c>
      <c r="AB30" s="63">
        <v>8.6154556585991602E-4</v>
      </c>
      <c r="AC30" s="63">
        <v>1.7425210757225701E-3</v>
      </c>
      <c r="AD30" s="63">
        <v>5.8963901966340598E-4</v>
      </c>
      <c r="AE30" s="63">
        <v>5.49977989729046E-4</v>
      </c>
      <c r="AF30" s="63">
        <v>2.4181399022743201E-3</v>
      </c>
      <c r="AG30" s="63">
        <v>3.8487818671496601E-3</v>
      </c>
      <c r="AH30" s="63">
        <v>7.4862962484369599E-4</v>
      </c>
      <c r="AI30" s="63">
        <v>1.7830364402185799E-3</v>
      </c>
      <c r="AJ30" s="63">
        <v>1.23779043159094E-3</v>
      </c>
      <c r="AK30" s="63">
        <v>2.0790525789599699E-3</v>
      </c>
      <c r="AL30" s="63">
        <v>1.78688181579895E-3</v>
      </c>
      <c r="AM30" s="63">
        <v>2.8779932599421599E-3</v>
      </c>
      <c r="AN30" s="63">
        <v>1.7128857313883901E-3</v>
      </c>
      <c r="AO30" s="63">
        <v>2.2797760899802501E-3</v>
      </c>
      <c r="AP30" s="63">
        <v>2.05091106555435E-3</v>
      </c>
      <c r="AQ30" s="63">
        <v>7.28414936059644E-3</v>
      </c>
      <c r="AR30" s="63">
        <v>7.8937575524479393E-3</v>
      </c>
      <c r="AS30" s="63">
        <v>9.0103811994240793E-3</v>
      </c>
      <c r="AT30" s="63">
        <v>1.0097943010791499E-2</v>
      </c>
      <c r="AU30" s="63">
        <v>5.5956333337683802E-3</v>
      </c>
      <c r="AV30" s="63">
        <v>3.9789299175020301E-3</v>
      </c>
      <c r="AW30" s="63">
        <v>5.0286229535469497E-3</v>
      </c>
      <c r="AX30" s="63">
        <v>4.5936881711207004E-3</v>
      </c>
      <c r="AY30" s="63">
        <v>1.03900888304304E-2</v>
      </c>
      <c r="AZ30" s="63">
        <v>1.5189263336047099E-3</v>
      </c>
      <c r="BA30" s="63">
        <v>2.53641980452509E-3</v>
      </c>
      <c r="BB30" s="63">
        <v>2.1735067956225001E-3</v>
      </c>
      <c r="BC30" s="63">
        <v>8.7752757811710401E-4</v>
      </c>
      <c r="BD30" s="63">
        <v>2.9438577467191801E-4</v>
      </c>
      <c r="BE30" s="65">
        <v>0</v>
      </c>
      <c r="BF30" s="63">
        <v>1.0203299061318E-3</v>
      </c>
      <c r="BG30" s="63">
        <v>6.4376240630890805E-4</v>
      </c>
      <c r="BH30" s="63">
        <v>9.53048270583348E-4</v>
      </c>
      <c r="BI30" s="63">
        <v>8.0153409439562501E-4</v>
      </c>
      <c r="BJ30" s="63">
        <v>9.2310927901697595E-4</v>
      </c>
      <c r="BK30" s="63">
        <v>1.4120616248188701E-3</v>
      </c>
      <c r="BL30" s="63">
        <v>1.91354748878326E-3</v>
      </c>
      <c r="BM30" s="63">
        <v>2.17701589208682E-4</v>
      </c>
      <c r="BN30" s="63">
        <v>1.8481354338979201E-3</v>
      </c>
      <c r="BO30" s="63">
        <v>1.40125347207624E-3</v>
      </c>
      <c r="BP30" s="63">
        <v>9.6123792066791201E-4</v>
      </c>
      <c r="BQ30" s="63">
        <v>3.4946100240583399E-3</v>
      </c>
      <c r="BR30" s="63">
        <v>3.5419490521591802E-3</v>
      </c>
      <c r="BS30" s="63">
        <v>7.2289758383140999E-3</v>
      </c>
      <c r="BT30" s="63">
        <v>4.37935990571781E-3</v>
      </c>
      <c r="BU30" s="63">
        <v>7.8131324175398798E-3</v>
      </c>
      <c r="BV30" s="63">
        <v>6.5226404961727204E-4</v>
      </c>
      <c r="BW30" s="63">
        <v>1.57580753115841E-3</v>
      </c>
      <c r="BX30" s="63">
        <v>5.1550699415725098E-4</v>
      </c>
      <c r="BY30" s="63">
        <v>4.8634600039552999E-4</v>
      </c>
      <c r="BZ30" s="63">
        <v>5.6036937440450297E-4</v>
      </c>
      <c r="CA30" s="63">
        <v>1.0905564370085701E-3</v>
      </c>
      <c r="CB30" s="63">
        <v>1.41442308752508E-3</v>
      </c>
      <c r="CC30" s="63">
        <v>3.39009641550646E-3</v>
      </c>
      <c r="CD30" s="63">
        <v>1.43957974025146E-3</v>
      </c>
      <c r="CE30" s="63">
        <v>4.09729110596655E-4</v>
      </c>
      <c r="CF30" s="63">
        <v>1.06892974336814E-3</v>
      </c>
      <c r="CG30" s="63">
        <v>2.5723721291106799E-3</v>
      </c>
      <c r="CH30" s="63">
        <v>1.6267930895964399E-3</v>
      </c>
      <c r="CI30" s="63">
        <v>1.1580789345343699E-3</v>
      </c>
      <c r="CJ30" s="63">
        <v>4.0588349002512901E-3</v>
      </c>
      <c r="CK30" s="63">
        <v>6.4326192560891905E-4</v>
      </c>
      <c r="CL30" s="63">
        <v>2.6127736775460901E-3</v>
      </c>
      <c r="CM30" s="63">
        <v>2.97637250312556E-3</v>
      </c>
      <c r="CN30" s="63">
        <v>2.2668035691220602E-3</v>
      </c>
      <c r="CO30" s="63">
        <v>1.1358402092832801E-3</v>
      </c>
      <c r="CP30" s="63">
        <v>1.97181937885875E-3</v>
      </c>
      <c r="CQ30" s="63">
        <v>2.6177305598222901E-3</v>
      </c>
      <c r="CR30" s="63">
        <v>1.9128955434136299E-2</v>
      </c>
      <c r="CS30" s="63">
        <v>1.16674091316331E-3</v>
      </c>
      <c r="CT30" s="63">
        <v>4.7721150246271202E-3</v>
      </c>
      <c r="CU30" s="63">
        <v>2.6386985819597101E-3</v>
      </c>
      <c r="CV30" s="63">
        <v>4.2486308486648196E-3</v>
      </c>
      <c r="CW30" s="63">
        <v>5.2739856692444404E-3</v>
      </c>
      <c r="CX30" s="63">
        <v>3.3023213563592598E-3</v>
      </c>
      <c r="CY30" s="63">
        <v>4.575404147895E-3</v>
      </c>
      <c r="CZ30" s="63">
        <v>7.9180603917305904E-4</v>
      </c>
      <c r="DA30" s="63">
        <v>1.92649624774536E-3</v>
      </c>
      <c r="DB30" s="63">
        <v>3.8171518481922699E-3</v>
      </c>
      <c r="DC30" s="64">
        <v>4.6527246736516002E-3</v>
      </c>
      <c r="DD30" s="63"/>
      <c r="DE30" s="62" t="s">
        <v>63</v>
      </c>
      <c r="DF30" s="63">
        <v>8.0712167019648898E-3</v>
      </c>
      <c r="DG30" s="63">
        <v>9.2540877517969591E-3</v>
      </c>
      <c r="DH30" s="63">
        <v>8.6210975138444005E-3</v>
      </c>
      <c r="DI30" s="63">
        <v>7.9176640382691496E-3</v>
      </c>
      <c r="DJ30" s="63">
        <v>1.03928910488056E-2</v>
      </c>
      <c r="DK30" s="63">
        <v>9.0373092988493293E-3</v>
      </c>
      <c r="DL30" s="63">
        <v>1.48893920369409E-2</v>
      </c>
      <c r="DM30" s="63">
        <v>1.9522215893662698E-2</v>
      </c>
      <c r="DN30" s="63">
        <v>1.02995112112809E-2</v>
      </c>
      <c r="DO30" s="63">
        <v>1.3031714605353399E-2</v>
      </c>
      <c r="DP30" s="63">
        <v>9.9574688933148896E-3</v>
      </c>
      <c r="DQ30" s="63">
        <v>8.9180636206093108E-3</v>
      </c>
      <c r="DR30" s="63">
        <v>1.0414134441291399E-2</v>
      </c>
      <c r="DS30" s="63">
        <v>1.06852187190984E-2</v>
      </c>
      <c r="DT30" s="63">
        <v>1.3132866503198601E-2</v>
      </c>
      <c r="DU30" s="63">
        <v>4.18204836754136E-3</v>
      </c>
      <c r="DV30" s="63">
        <v>8.2874432707500806E-3</v>
      </c>
      <c r="DW30" s="63">
        <v>1.7260885060002101E-2</v>
      </c>
      <c r="DX30" s="63">
        <v>8.6055919671662994E-3</v>
      </c>
      <c r="DY30" s="63">
        <v>5.23771409537675E-3</v>
      </c>
      <c r="DZ30" s="63">
        <v>4.0847178672223398E-3</v>
      </c>
      <c r="EA30" s="63">
        <v>6.7328990750455796E-3</v>
      </c>
      <c r="EB30" s="63">
        <v>1.08403417199641E-2</v>
      </c>
      <c r="EC30" s="63">
        <v>5.4238035642766103E-3</v>
      </c>
      <c r="ED30" s="63">
        <v>7.1233021556445699E-3</v>
      </c>
      <c r="EE30" s="63">
        <v>8.1996661356557293E-3</v>
      </c>
      <c r="EF30" s="64">
        <v>6.25742732214185E-3</v>
      </c>
    </row>
    <row r="31" spans="1:142" s="48" customFormat="1" ht="12.75" customHeight="1" x14ac:dyDescent="0.3">
      <c r="A31" s="62" t="s">
        <v>65</v>
      </c>
      <c r="B31" s="63">
        <v>3.4704824934489202E-3</v>
      </c>
      <c r="C31" s="63">
        <v>2.9364084390045E-3</v>
      </c>
      <c r="D31" s="63">
        <v>5.2664059796478499E-3</v>
      </c>
      <c r="E31" s="63">
        <v>4.6039249567239897E-3</v>
      </c>
      <c r="F31" s="63">
        <v>1.22652146461321E-3</v>
      </c>
      <c r="G31" s="63">
        <v>3.2118732203772397E-4</v>
      </c>
      <c r="H31" s="63">
        <v>3.0121803425779701E-3</v>
      </c>
      <c r="I31" s="63">
        <v>1.9592924231749899E-3</v>
      </c>
      <c r="J31" s="63">
        <v>2.9051570129364299E-3</v>
      </c>
      <c r="K31" s="63">
        <v>3.8129998967403001E-3</v>
      </c>
      <c r="L31" s="65">
        <v>0</v>
      </c>
      <c r="M31" s="63">
        <v>1.04383475617809E-3</v>
      </c>
      <c r="N31" s="63">
        <v>5.3120272549790201E-3</v>
      </c>
      <c r="O31" s="63">
        <v>3.0258427291742799E-3</v>
      </c>
      <c r="P31" s="63">
        <v>1.41836215969804E-3</v>
      </c>
      <c r="Q31" s="63">
        <v>3.5775401846921701E-3</v>
      </c>
      <c r="R31" s="63">
        <v>5.94010784073154E-3</v>
      </c>
      <c r="S31" s="63">
        <v>2.4243295452101E-3</v>
      </c>
      <c r="T31" s="63">
        <v>6.0929071276880301E-3</v>
      </c>
      <c r="U31" s="63">
        <v>1.04378155545435E-3</v>
      </c>
      <c r="V31" s="63">
        <v>4.67057937287542E-3</v>
      </c>
      <c r="W31" s="63">
        <v>7.2147913298331004E-4</v>
      </c>
      <c r="X31" s="63">
        <v>2.2385445514689802E-3</v>
      </c>
      <c r="Y31" s="63">
        <v>5.9786525092243199E-3</v>
      </c>
      <c r="Z31" s="63">
        <v>3.3756831674575201E-3</v>
      </c>
      <c r="AA31" s="63">
        <v>3.4299442643295599E-3</v>
      </c>
      <c r="AB31" s="63">
        <v>3.2383749860424101E-3</v>
      </c>
      <c r="AC31" s="63">
        <v>5.7310602908268796E-4</v>
      </c>
      <c r="AD31" s="63">
        <v>1.35442599421331E-3</v>
      </c>
      <c r="AE31" s="63">
        <v>1.3806314721625599E-3</v>
      </c>
      <c r="AF31" s="63">
        <v>4.0976340217179099E-4</v>
      </c>
      <c r="AG31" s="63">
        <v>1.2178675400287501E-3</v>
      </c>
      <c r="AH31" s="63">
        <v>2.03640892117072E-3</v>
      </c>
      <c r="AI31" s="63">
        <v>3.9045776330920898E-3</v>
      </c>
      <c r="AJ31" s="63">
        <v>3.21930117815408E-3</v>
      </c>
      <c r="AK31" s="65">
        <v>0</v>
      </c>
      <c r="AL31" s="63">
        <v>4.3508164235195098E-3</v>
      </c>
      <c r="AM31" s="63">
        <v>2.0934432281570501E-3</v>
      </c>
      <c r="AN31" s="63">
        <v>6.0391099463262803E-4</v>
      </c>
      <c r="AO31" s="63">
        <v>4.2525964548598199E-3</v>
      </c>
      <c r="AP31" s="65">
        <v>0</v>
      </c>
      <c r="AQ31" s="63">
        <v>4.18529506263942E-3</v>
      </c>
      <c r="AR31" s="63">
        <v>3.8615939630348402E-3</v>
      </c>
      <c r="AS31" s="63">
        <v>2.6067971913033001E-3</v>
      </c>
      <c r="AT31" s="63">
        <v>2.5388053075051801E-3</v>
      </c>
      <c r="AU31" s="63">
        <v>2.7476223644308699E-3</v>
      </c>
      <c r="AV31" s="63">
        <v>1.94104282343959E-3</v>
      </c>
      <c r="AW31" s="65">
        <v>0</v>
      </c>
      <c r="AX31" s="63">
        <v>3.2907456287748901E-3</v>
      </c>
      <c r="AY31" s="63">
        <v>3.5217832312643398E-3</v>
      </c>
      <c r="AZ31" s="63">
        <v>4.1677158411186997E-3</v>
      </c>
      <c r="BA31" s="63">
        <v>3.9959380427274501E-3</v>
      </c>
      <c r="BB31" s="63">
        <v>3.58360451970351E-3</v>
      </c>
      <c r="BC31" s="63">
        <v>7.4043444167113002E-3</v>
      </c>
      <c r="BD31" s="63">
        <v>5.3285875087891099E-3</v>
      </c>
      <c r="BE31" s="63">
        <v>5.39039617253012E-3</v>
      </c>
      <c r="BF31" s="63">
        <v>6.28398414066428E-3</v>
      </c>
      <c r="BG31" s="63">
        <v>4.1021612695822498E-3</v>
      </c>
      <c r="BH31" s="63">
        <v>3.5640787563877398E-3</v>
      </c>
      <c r="BI31" s="63">
        <v>4.2099314832203302E-3</v>
      </c>
      <c r="BJ31" s="63">
        <v>4.70405934838677E-3</v>
      </c>
      <c r="BK31" s="63">
        <v>3.0442405457747602E-3</v>
      </c>
      <c r="BL31" s="63">
        <v>6.8345002890680398E-3</v>
      </c>
      <c r="BM31" s="63">
        <v>4.5770028812298696E-3</v>
      </c>
      <c r="BN31" s="63">
        <v>2.1648003752140501E-3</v>
      </c>
      <c r="BO31" s="63">
        <v>4.0275503778253799E-3</v>
      </c>
      <c r="BP31" s="63">
        <v>2.9931746053635201E-3</v>
      </c>
      <c r="BQ31" s="63">
        <v>1.9141223772853799E-3</v>
      </c>
      <c r="BR31" s="63">
        <v>2.8184465074697399E-3</v>
      </c>
      <c r="BS31" s="63">
        <v>3.0069502077206601E-3</v>
      </c>
      <c r="BT31" s="63">
        <v>3.67031102673602E-3</v>
      </c>
      <c r="BU31" s="63">
        <v>1.45517015926496E-4</v>
      </c>
      <c r="BV31" s="63">
        <v>2.71060481508076E-3</v>
      </c>
      <c r="BW31" s="63">
        <v>3.19999556101339E-3</v>
      </c>
      <c r="BX31" s="63">
        <v>5.1759938054220496E-3</v>
      </c>
      <c r="BY31" s="63">
        <v>6.7606344039769098E-3</v>
      </c>
      <c r="BZ31" s="63">
        <v>4.0916285117021398E-3</v>
      </c>
      <c r="CA31" s="63">
        <v>3.35248953621262E-3</v>
      </c>
      <c r="CB31" s="63">
        <v>5.3538517597480299E-3</v>
      </c>
      <c r="CC31" s="63">
        <v>3.6053886834527902E-3</v>
      </c>
      <c r="CD31" s="63">
        <v>2.6272517847117601E-3</v>
      </c>
      <c r="CE31" s="63">
        <v>5.2539166263390596E-3</v>
      </c>
      <c r="CF31" s="63">
        <v>6.9516117682929396E-3</v>
      </c>
      <c r="CG31" s="63">
        <v>7.3303168587035899E-3</v>
      </c>
      <c r="CH31" s="63">
        <v>4.3019371195340099E-3</v>
      </c>
      <c r="CI31" s="63">
        <v>4.00976772931632E-3</v>
      </c>
      <c r="CJ31" s="63">
        <v>4.37924709176325E-3</v>
      </c>
      <c r="CK31" s="63">
        <v>3.4911743926103801E-3</v>
      </c>
      <c r="CL31" s="63">
        <v>4.8235504644545601E-3</v>
      </c>
      <c r="CM31" s="63">
        <v>7.4936014461064902E-3</v>
      </c>
      <c r="CN31" s="63">
        <v>3.4332715631183301E-3</v>
      </c>
      <c r="CO31" s="63">
        <v>3.7378410003199602E-3</v>
      </c>
      <c r="CP31" s="63">
        <v>4.2818825583255697E-3</v>
      </c>
      <c r="CQ31" s="65">
        <v>0</v>
      </c>
      <c r="CR31" s="65">
        <v>0</v>
      </c>
      <c r="CS31" s="65">
        <v>0</v>
      </c>
      <c r="CT31" s="65">
        <v>0</v>
      </c>
      <c r="CU31" s="65">
        <v>0</v>
      </c>
      <c r="CV31" s="65">
        <v>0</v>
      </c>
      <c r="CW31" s="65">
        <v>0</v>
      </c>
      <c r="CX31" s="65">
        <v>0</v>
      </c>
      <c r="CY31" s="65">
        <v>0</v>
      </c>
      <c r="CZ31" s="65">
        <v>0</v>
      </c>
      <c r="DA31" s="65">
        <v>0</v>
      </c>
      <c r="DB31" s="65">
        <v>0</v>
      </c>
      <c r="DC31" s="66">
        <v>0</v>
      </c>
      <c r="DD31" s="65"/>
      <c r="DE31" s="62" t="s">
        <v>65</v>
      </c>
      <c r="DF31" s="65">
        <v>0</v>
      </c>
      <c r="DG31" s="65">
        <v>0</v>
      </c>
      <c r="DH31" s="65">
        <v>0</v>
      </c>
      <c r="DI31" s="65">
        <v>0</v>
      </c>
      <c r="DJ31" s="65">
        <v>0</v>
      </c>
      <c r="DK31" s="65">
        <v>0</v>
      </c>
      <c r="DL31" s="65">
        <v>0</v>
      </c>
      <c r="DM31" s="65">
        <v>0</v>
      </c>
      <c r="DN31" s="65">
        <v>0</v>
      </c>
      <c r="DO31" s="65">
        <v>0</v>
      </c>
      <c r="DP31" s="65">
        <v>0</v>
      </c>
      <c r="DQ31" s="65">
        <v>0</v>
      </c>
      <c r="DR31" s="65">
        <v>0</v>
      </c>
      <c r="DS31" s="65">
        <v>0</v>
      </c>
      <c r="DT31" s="65">
        <v>0</v>
      </c>
      <c r="DU31" s="65">
        <v>0</v>
      </c>
      <c r="DV31" s="65">
        <v>0</v>
      </c>
      <c r="DW31" s="65">
        <v>0</v>
      </c>
      <c r="DX31" s="65">
        <v>0</v>
      </c>
      <c r="DY31" s="65">
        <v>0</v>
      </c>
      <c r="DZ31" s="65">
        <v>0</v>
      </c>
      <c r="EA31" s="65">
        <v>0</v>
      </c>
      <c r="EB31" s="65">
        <v>0</v>
      </c>
      <c r="EC31" s="65">
        <v>0</v>
      </c>
      <c r="ED31" s="65">
        <v>0</v>
      </c>
      <c r="EE31" s="65">
        <v>0</v>
      </c>
      <c r="EF31" s="66">
        <v>0</v>
      </c>
    </row>
    <row r="32" spans="1:142" s="48" customFormat="1" ht="12.75" customHeight="1" x14ac:dyDescent="0.3">
      <c r="A32" s="69" t="s">
        <v>54</v>
      </c>
      <c r="B32" s="70">
        <v>0</v>
      </c>
      <c r="C32" s="71">
        <v>2.0110660110766701E-3</v>
      </c>
      <c r="D32" s="70">
        <v>0</v>
      </c>
      <c r="E32" s="71">
        <v>4.7647447000790998E-4</v>
      </c>
      <c r="F32" s="71">
        <v>8.6506823050647099E-4</v>
      </c>
      <c r="G32" s="71">
        <v>2.4134906364633499E-5</v>
      </c>
      <c r="H32" s="71">
        <v>7.2766571922823302E-4</v>
      </c>
      <c r="I32" s="71">
        <v>1.8897143533929699E-4</v>
      </c>
      <c r="J32" s="71">
        <v>6.8954595086120299E-4</v>
      </c>
      <c r="K32" s="71">
        <v>4.5857763425184299E-4</v>
      </c>
      <c r="L32" s="70">
        <v>0</v>
      </c>
      <c r="M32" s="70">
        <v>0</v>
      </c>
      <c r="N32" s="71">
        <v>4.1814340677027599E-4</v>
      </c>
      <c r="O32" s="70">
        <v>0</v>
      </c>
      <c r="P32" s="71">
        <v>1.3113438090923599E-3</v>
      </c>
      <c r="Q32" s="71">
        <v>6.4966354315671197E-4</v>
      </c>
      <c r="R32" s="71">
        <v>7.6885111128258599E-4</v>
      </c>
      <c r="S32" s="71">
        <v>5.45587294681422E-4</v>
      </c>
      <c r="T32" s="71">
        <v>9.866671742591621E-4</v>
      </c>
      <c r="U32" s="70">
        <v>0</v>
      </c>
      <c r="V32" s="70">
        <v>0</v>
      </c>
      <c r="W32" s="71">
        <v>7.5009750022972602E-5</v>
      </c>
      <c r="X32" s="71">
        <v>2.5783411835869299E-4</v>
      </c>
      <c r="Y32" s="70">
        <v>0</v>
      </c>
      <c r="Z32" s="70">
        <v>0</v>
      </c>
      <c r="AA32" s="70">
        <v>0</v>
      </c>
      <c r="AB32" s="71">
        <v>7.6449467414953102E-4</v>
      </c>
      <c r="AC32" s="71">
        <v>3.8655763977311902E-4</v>
      </c>
      <c r="AD32" s="70">
        <v>0</v>
      </c>
      <c r="AE32" s="71">
        <v>4.1294370951941201E-4</v>
      </c>
      <c r="AF32" s="71">
        <v>1.13104720436661E-3</v>
      </c>
      <c r="AG32" s="71">
        <v>2.3590261473656099E-4</v>
      </c>
      <c r="AH32" s="71">
        <v>1.2721180335090901E-3</v>
      </c>
      <c r="AI32" s="71">
        <v>1.0710154887396801E-3</v>
      </c>
      <c r="AJ32" s="70">
        <v>0</v>
      </c>
      <c r="AK32" s="71">
        <v>6.3041562591778695E-4</v>
      </c>
      <c r="AL32" s="71">
        <v>8.9443774025978393E-5</v>
      </c>
      <c r="AM32" s="70">
        <v>0</v>
      </c>
      <c r="AN32" s="70">
        <v>0</v>
      </c>
      <c r="AO32" s="70">
        <v>0</v>
      </c>
      <c r="AP32" s="70">
        <v>0</v>
      </c>
      <c r="AQ32" s="71">
        <v>8.31031504593849E-4</v>
      </c>
      <c r="AR32" s="70">
        <v>0</v>
      </c>
      <c r="AS32" s="70">
        <v>0</v>
      </c>
      <c r="AT32" s="70">
        <v>0</v>
      </c>
      <c r="AU32" s="71">
        <v>7.0722692021386402E-4</v>
      </c>
      <c r="AV32" s="70">
        <v>0</v>
      </c>
      <c r="AW32" s="71">
        <v>1.59323870804531E-4</v>
      </c>
      <c r="AX32" s="70">
        <v>0</v>
      </c>
      <c r="AY32" s="71">
        <v>1.1170536214075901E-4</v>
      </c>
      <c r="AZ32" s="71">
        <v>9.9157990421637802E-4</v>
      </c>
      <c r="BA32" s="71">
        <v>8.7136990099097799E-4</v>
      </c>
      <c r="BB32" s="71">
        <v>6.4975742045341898E-4</v>
      </c>
      <c r="BC32" s="70">
        <v>0</v>
      </c>
      <c r="BD32" s="70">
        <v>0</v>
      </c>
      <c r="BE32" s="71">
        <v>4.5912443405777501E-4</v>
      </c>
      <c r="BF32" s="71">
        <v>1.0214683114361E-4</v>
      </c>
      <c r="BG32" s="70">
        <v>0</v>
      </c>
      <c r="BH32" s="70">
        <v>0</v>
      </c>
      <c r="BI32" s="71">
        <v>2.7845462587149398E-4</v>
      </c>
      <c r="BJ32" s="71">
        <v>1.68070382631666E-3</v>
      </c>
      <c r="BK32" s="71">
        <v>2.0464173855515699E-3</v>
      </c>
      <c r="BL32" s="70">
        <v>0</v>
      </c>
      <c r="BM32" s="70">
        <v>0</v>
      </c>
      <c r="BN32" s="70">
        <v>0</v>
      </c>
      <c r="BO32" s="71">
        <v>8.99241591330038E-5</v>
      </c>
      <c r="BP32" s="70">
        <v>0</v>
      </c>
      <c r="BQ32" s="70">
        <v>0</v>
      </c>
      <c r="BR32" s="71">
        <v>1.49460327420038E-3</v>
      </c>
      <c r="BS32" s="70">
        <v>0</v>
      </c>
      <c r="BT32" s="70">
        <v>0</v>
      </c>
      <c r="BU32" s="71">
        <v>8.2324561627716006E-5</v>
      </c>
      <c r="BV32" s="70">
        <v>0</v>
      </c>
      <c r="BW32" s="70">
        <v>0</v>
      </c>
      <c r="BX32" s="70">
        <v>0</v>
      </c>
      <c r="BY32" s="70">
        <v>0</v>
      </c>
      <c r="BZ32" s="70">
        <v>0</v>
      </c>
      <c r="CA32" s="70">
        <v>0</v>
      </c>
      <c r="CB32" s="71">
        <v>1.24762282637755E-3</v>
      </c>
      <c r="CC32" s="71">
        <v>1.27119482614744E-3</v>
      </c>
      <c r="CD32" s="71">
        <v>4.5136042303285298E-4</v>
      </c>
      <c r="CE32" s="71">
        <v>6.4845621146306499E-4</v>
      </c>
      <c r="CF32" s="70">
        <v>0</v>
      </c>
      <c r="CG32" s="70">
        <v>0</v>
      </c>
      <c r="CH32" s="71">
        <v>1.2425156927737E-3</v>
      </c>
      <c r="CI32" s="71">
        <v>9.6073753149312005E-4</v>
      </c>
      <c r="CJ32" s="71">
        <v>2.5064879762999798E-4</v>
      </c>
      <c r="CK32" s="71">
        <v>1.43395463657526E-3</v>
      </c>
      <c r="CL32" s="70">
        <v>0</v>
      </c>
      <c r="CM32" s="71">
        <v>3.9472839360637301E-5</v>
      </c>
      <c r="CN32" s="70">
        <v>0</v>
      </c>
      <c r="CO32" s="71">
        <v>3.3634442659951302E-3</v>
      </c>
      <c r="CP32" s="71">
        <v>2.3730021308312802E-3</v>
      </c>
      <c r="CQ32" s="71">
        <v>2.2694919842301698E-3</v>
      </c>
      <c r="CR32" s="71">
        <v>1.7949620770490401E-3</v>
      </c>
      <c r="CS32" s="71">
        <v>2.8194477138871301E-3</v>
      </c>
      <c r="CT32" s="71">
        <v>3.0515894052514001E-3</v>
      </c>
      <c r="CU32" s="71">
        <v>1.37115749733534E-3</v>
      </c>
      <c r="CV32" s="70">
        <v>0</v>
      </c>
      <c r="CW32" s="70">
        <v>0</v>
      </c>
      <c r="CX32" s="71">
        <v>8.6323485599614099E-4</v>
      </c>
      <c r="CY32" s="71">
        <v>1.44103624807924E-3</v>
      </c>
      <c r="CZ32" s="70">
        <v>0</v>
      </c>
      <c r="DA32" s="71">
        <v>1.6855219161647199E-4</v>
      </c>
      <c r="DB32" s="71">
        <v>4.0856572181538199E-4</v>
      </c>
      <c r="DC32" s="72">
        <v>0</v>
      </c>
      <c r="DD32" s="65"/>
      <c r="DE32" s="69" t="s">
        <v>54</v>
      </c>
      <c r="DF32" s="71">
        <v>9.45977202987184E-4</v>
      </c>
      <c r="DG32" s="70">
        <v>0</v>
      </c>
      <c r="DH32" s="70">
        <v>0</v>
      </c>
      <c r="DI32" s="71">
        <v>5.8283073207969895E-4</v>
      </c>
      <c r="DJ32" s="70">
        <v>0</v>
      </c>
      <c r="DK32" s="71">
        <v>1.05748742694977E-3</v>
      </c>
      <c r="DL32" s="71">
        <v>1.2356293179573499E-3</v>
      </c>
      <c r="DM32" s="70">
        <v>0</v>
      </c>
      <c r="DN32" s="71">
        <v>5.3537898169435697E-4</v>
      </c>
      <c r="DO32" s="70">
        <v>0</v>
      </c>
      <c r="DP32" s="71">
        <v>4.3979023535483899E-4</v>
      </c>
      <c r="DQ32" s="70">
        <v>0</v>
      </c>
      <c r="DR32" s="70">
        <v>0</v>
      </c>
      <c r="DS32" s="71">
        <v>3.2565095498972399E-4</v>
      </c>
      <c r="DT32" s="70">
        <v>0</v>
      </c>
      <c r="DU32" s="71">
        <v>1.25183158141212E-3</v>
      </c>
      <c r="DV32" s="70">
        <v>0</v>
      </c>
      <c r="DW32" s="70">
        <v>0</v>
      </c>
      <c r="DX32" s="71">
        <v>1.1418203891142499E-3</v>
      </c>
      <c r="DY32" s="70">
        <v>0</v>
      </c>
      <c r="DZ32" s="71">
        <v>2.5930535667234198E-4</v>
      </c>
      <c r="EA32" s="71">
        <v>2.1759675341992599E-3</v>
      </c>
      <c r="EB32" s="71">
        <v>1.5527241960546199E-3</v>
      </c>
      <c r="EC32" s="71">
        <v>4.2960196913288201E-4</v>
      </c>
      <c r="ED32" s="71">
        <v>8.2601348872854104E-4</v>
      </c>
      <c r="EE32" s="70">
        <v>0</v>
      </c>
      <c r="EF32" s="73">
        <v>1.47062018559517E-3</v>
      </c>
    </row>
    <row r="33" spans="1:142" s="48" customFormat="1" ht="12.75" customHeight="1" x14ac:dyDescent="0.3">
      <c r="A33" s="62" t="s">
        <v>66</v>
      </c>
      <c r="B33" s="63">
        <v>3.00015178997507</v>
      </c>
      <c r="C33" s="63">
        <v>3.0029186447247098</v>
      </c>
      <c r="D33" s="63">
        <v>3.0008104978253298</v>
      </c>
      <c r="E33" s="63">
        <v>3.0004764744700099</v>
      </c>
      <c r="F33" s="63">
        <v>3.0016378899724101</v>
      </c>
      <c r="G33" s="63">
        <v>3.0005548067067198</v>
      </c>
      <c r="H33" s="63">
        <v>3.0007276657192299</v>
      </c>
      <c r="I33" s="63">
        <v>3.0001889714353398</v>
      </c>
      <c r="J33" s="63">
        <v>3.00068954595086</v>
      </c>
      <c r="K33" s="63">
        <v>3.0005473270100298</v>
      </c>
      <c r="L33" s="63">
        <v>3.00036999378379</v>
      </c>
      <c r="M33" s="63">
        <v>3</v>
      </c>
      <c r="N33" s="63">
        <v>3.0012803407302999</v>
      </c>
      <c r="O33" s="63">
        <v>3.0009272409768699</v>
      </c>
      <c r="P33" s="63">
        <v>3.0013113438090899</v>
      </c>
      <c r="Q33" s="63">
        <v>3.0006496635431601</v>
      </c>
      <c r="R33" s="63">
        <v>3.0013528397809202</v>
      </c>
      <c r="S33" s="63">
        <v>3.0005455872946798</v>
      </c>
      <c r="T33" s="63">
        <v>3.00098666717426</v>
      </c>
      <c r="U33" s="63">
        <v>3</v>
      </c>
      <c r="V33" s="63">
        <v>3.0011752114973298</v>
      </c>
      <c r="W33" s="63">
        <v>3.0003616602291898</v>
      </c>
      <c r="X33" s="63">
        <v>3.0002578341183601</v>
      </c>
      <c r="Y33" s="63">
        <v>3.00030299170436</v>
      </c>
      <c r="Z33" s="63">
        <v>3</v>
      </c>
      <c r="AA33" s="63">
        <v>3</v>
      </c>
      <c r="AB33" s="63">
        <v>3.0007644946741499</v>
      </c>
      <c r="AC33" s="63">
        <v>3.0003865576397701</v>
      </c>
      <c r="AD33" s="63">
        <v>3.0000165869502902</v>
      </c>
      <c r="AE33" s="63">
        <v>3.0018053569566101</v>
      </c>
      <c r="AF33" s="63">
        <v>3.0011310472043702</v>
      </c>
      <c r="AG33" s="63">
        <v>3.0007496273803902</v>
      </c>
      <c r="AH33" s="63">
        <v>3.0014550028622802</v>
      </c>
      <c r="AI33" s="63">
        <v>3.0018066667238998</v>
      </c>
      <c r="AJ33" s="63">
        <v>3.0005896917589201</v>
      </c>
      <c r="AK33" s="63">
        <v>3.0031610241985098</v>
      </c>
      <c r="AL33" s="63">
        <v>3.0016141855324299</v>
      </c>
      <c r="AM33" s="63">
        <v>3.00011806655812</v>
      </c>
      <c r="AN33" s="63">
        <v>3.0002185117902198</v>
      </c>
      <c r="AO33" s="63">
        <v>3.0004975732708599</v>
      </c>
      <c r="AP33" s="63">
        <v>3.0008154759389098</v>
      </c>
      <c r="AQ33" s="63">
        <v>3.0008310315045899</v>
      </c>
      <c r="AR33" s="63">
        <v>3</v>
      </c>
      <c r="AS33" s="63">
        <v>3.0000645274131199</v>
      </c>
      <c r="AT33" s="63">
        <v>3.0006221713416799</v>
      </c>
      <c r="AU33" s="63">
        <v>3.00070722692021</v>
      </c>
      <c r="AV33" s="63">
        <v>3.0009552649053899</v>
      </c>
      <c r="AW33" s="63">
        <v>3.0008080512763802</v>
      </c>
      <c r="AX33" s="63">
        <v>3.0005637918967301</v>
      </c>
      <c r="AY33" s="63">
        <v>3.0004425567413402</v>
      </c>
      <c r="AZ33" s="63">
        <v>3.0009915799042202</v>
      </c>
      <c r="BA33" s="63">
        <v>3.0009740214345002</v>
      </c>
      <c r="BB33" s="63">
        <v>3.0013783690880298</v>
      </c>
      <c r="BC33" s="63">
        <v>3</v>
      </c>
      <c r="BD33" s="63">
        <v>3.0002219381399402</v>
      </c>
      <c r="BE33" s="63">
        <v>3.0008779910374899</v>
      </c>
      <c r="BF33" s="63">
        <v>3.0006390539254202</v>
      </c>
      <c r="BG33" s="63">
        <v>3.0008182801307499</v>
      </c>
      <c r="BH33" s="63">
        <v>3</v>
      </c>
      <c r="BI33" s="63">
        <v>3.0011803627926001</v>
      </c>
      <c r="BJ33" s="63">
        <v>3.0016807038263198</v>
      </c>
      <c r="BK33" s="63">
        <v>3.0032014697702101</v>
      </c>
      <c r="BL33" s="63">
        <v>3.0003491637024502</v>
      </c>
      <c r="BM33" s="63">
        <v>3.0001052230887599</v>
      </c>
      <c r="BN33" s="63">
        <v>3.0001549573628998</v>
      </c>
      <c r="BO33" s="63">
        <v>3.0000899241591301</v>
      </c>
      <c r="BP33" s="63">
        <v>3</v>
      </c>
      <c r="BQ33" s="63">
        <v>3.00303733738314</v>
      </c>
      <c r="BR33" s="63">
        <v>3.0022903426972798</v>
      </c>
      <c r="BS33" s="63">
        <v>3.0028832695963401</v>
      </c>
      <c r="BT33" s="63">
        <v>3</v>
      </c>
      <c r="BU33" s="63">
        <v>3.0000823245616299</v>
      </c>
      <c r="BV33" s="63">
        <v>3</v>
      </c>
      <c r="BW33" s="63">
        <v>3</v>
      </c>
      <c r="BX33" s="63">
        <v>3</v>
      </c>
      <c r="BY33" s="63">
        <v>3.0000588742176602</v>
      </c>
      <c r="BZ33" s="63">
        <v>3.00068085228552</v>
      </c>
      <c r="CA33" s="63">
        <v>3</v>
      </c>
      <c r="CB33" s="63">
        <v>3.0019043072587599</v>
      </c>
      <c r="CC33" s="63">
        <v>3.0012711948261499</v>
      </c>
      <c r="CD33" s="63">
        <v>3.0007283822679001</v>
      </c>
      <c r="CE33" s="63">
        <v>3.0020553014607101</v>
      </c>
      <c r="CF33" s="63">
        <v>3.00000857501729</v>
      </c>
      <c r="CG33" s="63">
        <v>3.0001211732106601</v>
      </c>
      <c r="CH33" s="63">
        <v>3.0024429439803</v>
      </c>
      <c r="CI33" s="63">
        <v>3.0020815876830498</v>
      </c>
      <c r="CJ33" s="63">
        <v>3.0010820739833899</v>
      </c>
      <c r="CK33" s="63">
        <v>3.0014761023060701</v>
      </c>
      <c r="CL33" s="63">
        <v>3.0000969780012001</v>
      </c>
      <c r="CM33" s="63">
        <v>3.0000394728393598</v>
      </c>
      <c r="CN33" s="63">
        <v>3.0001605434711198</v>
      </c>
      <c r="CO33" s="63">
        <v>3.0033634442660002</v>
      </c>
      <c r="CP33" s="63">
        <v>3.0023730021308301</v>
      </c>
      <c r="CQ33" s="63">
        <v>3.0022694919842299</v>
      </c>
      <c r="CR33" s="63">
        <v>3.0023205980807499</v>
      </c>
      <c r="CS33" s="63">
        <v>3.00305300487828</v>
      </c>
      <c r="CT33" s="63">
        <v>3.0032747681778602</v>
      </c>
      <c r="CU33" s="63">
        <v>3.0016291464556799</v>
      </c>
      <c r="CV33" s="63">
        <v>3.00045880895878</v>
      </c>
      <c r="CW33" s="63">
        <v>3</v>
      </c>
      <c r="CX33" s="63">
        <v>3.0017113460987002</v>
      </c>
      <c r="CY33" s="63">
        <v>3.0017981190146901</v>
      </c>
      <c r="CZ33" s="63">
        <v>3.0002927774258299</v>
      </c>
      <c r="DA33" s="63">
        <v>3.0007988979589899</v>
      </c>
      <c r="DB33" s="63">
        <v>3.0004085657218198</v>
      </c>
      <c r="DC33" s="64">
        <v>3</v>
      </c>
      <c r="DD33" s="63"/>
      <c r="DE33" s="62" t="s">
        <v>66</v>
      </c>
      <c r="DF33" s="63">
        <v>3.0019427770985598</v>
      </c>
      <c r="DG33" s="63">
        <v>3</v>
      </c>
      <c r="DH33" s="63">
        <v>3.0007110168926001</v>
      </c>
      <c r="DI33" s="63">
        <v>3.0005828307320801</v>
      </c>
      <c r="DJ33" s="63">
        <v>3</v>
      </c>
      <c r="DK33" s="63">
        <v>3.0010574874269502</v>
      </c>
      <c r="DL33" s="63">
        <v>3.0014505648948901</v>
      </c>
      <c r="DM33" s="63">
        <v>3.0012546244439902</v>
      </c>
      <c r="DN33" s="63">
        <v>3.0005353789816902</v>
      </c>
      <c r="DO33" s="63">
        <v>3.0004679886070398</v>
      </c>
      <c r="DP33" s="63">
        <v>3.0009670569342299</v>
      </c>
      <c r="DQ33" s="63">
        <v>3.0006106734377802</v>
      </c>
      <c r="DR33" s="63">
        <v>3</v>
      </c>
      <c r="DS33" s="63">
        <v>3.00032565095499</v>
      </c>
      <c r="DT33" s="63">
        <v>3.00019674135683</v>
      </c>
      <c r="DU33" s="63">
        <v>3.0017051691241399</v>
      </c>
      <c r="DV33" s="63">
        <v>3</v>
      </c>
      <c r="DW33" s="63">
        <v>3.00037626462733</v>
      </c>
      <c r="DX33" s="63">
        <v>3.00114182038911</v>
      </c>
      <c r="DY33" s="63">
        <v>3.0008709035949601</v>
      </c>
      <c r="DZ33" s="63">
        <v>3.0004385317868998</v>
      </c>
      <c r="EA33" s="63">
        <v>3.0022482965402899</v>
      </c>
      <c r="EB33" s="63">
        <v>3.0017011834245499</v>
      </c>
      <c r="EC33" s="63">
        <v>3.0004296019691301</v>
      </c>
      <c r="ED33" s="63">
        <v>3.0008260134887301</v>
      </c>
      <c r="EE33" s="63">
        <v>3.0000904880383099</v>
      </c>
      <c r="EF33" s="64">
        <v>3.00155193942375</v>
      </c>
    </row>
    <row r="34" spans="1:142" ht="12.75" customHeight="1" x14ac:dyDescent="0.3">
      <c r="A34" s="54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74"/>
      <c r="DD34" s="22"/>
      <c r="DE34" s="54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74"/>
      <c r="EG34" s="22"/>
      <c r="EH34" s="22"/>
      <c r="EI34" s="22"/>
      <c r="EJ34" s="22"/>
      <c r="EK34" s="22"/>
      <c r="EL34" s="22"/>
    </row>
    <row r="35" spans="1:142" s="76" customFormat="1" ht="12.75" customHeight="1" x14ac:dyDescent="0.3">
      <c r="A35" s="75" t="s">
        <v>205</v>
      </c>
      <c r="B35" s="67">
        <f t="shared" ref="B35:AG35" si="0">100*B28/(B28+B27)</f>
        <v>4.204441212575194</v>
      </c>
      <c r="C35" s="67">
        <f t="shared" si="0"/>
        <v>3.8185774873356455</v>
      </c>
      <c r="D35" s="67">
        <f t="shared" si="0"/>
        <v>3.7681725012076885</v>
      </c>
      <c r="E35" s="67">
        <f t="shared" si="0"/>
        <v>5.3508547864355975</v>
      </c>
      <c r="F35" s="67">
        <f t="shared" si="0"/>
        <v>2.7066044539334326</v>
      </c>
      <c r="G35" s="67">
        <f t="shared" si="0"/>
        <v>4.2050601639402903</v>
      </c>
      <c r="H35" s="67">
        <f t="shared" si="0"/>
        <v>4.5076301323240564</v>
      </c>
      <c r="I35" s="67">
        <f t="shared" si="0"/>
        <v>4.9785911148953517</v>
      </c>
      <c r="J35" s="67">
        <f t="shared" si="0"/>
        <v>4.3367678793849667</v>
      </c>
      <c r="K35" s="67">
        <f t="shared" si="0"/>
        <v>2.95120930501295</v>
      </c>
      <c r="L35" s="67">
        <f t="shared" si="0"/>
        <v>2.502076162177846</v>
      </c>
      <c r="M35" s="67">
        <f t="shared" si="0"/>
        <v>2.1514137529102042</v>
      </c>
      <c r="N35" s="67">
        <f t="shared" si="0"/>
        <v>1.8318476459812658</v>
      </c>
      <c r="O35" s="67">
        <f t="shared" si="0"/>
        <v>2.4416869525940625</v>
      </c>
      <c r="P35" s="67">
        <f t="shared" si="0"/>
        <v>2.3864929411185871</v>
      </c>
      <c r="Q35" s="67">
        <f t="shared" si="0"/>
        <v>3.6740144856264694</v>
      </c>
      <c r="R35" s="67">
        <f t="shared" si="0"/>
        <v>1.6660922239162452</v>
      </c>
      <c r="S35" s="67">
        <f t="shared" si="0"/>
        <v>3.054839968300314</v>
      </c>
      <c r="T35" s="67">
        <f t="shared" si="0"/>
        <v>2.9128279397723467</v>
      </c>
      <c r="U35" s="67">
        <f t="shared" si="0"/>
        <v>2.2625873436498596</v>
      </c>
      <c r="V35" s="67">
        <f t="shared" si="0"/>
        <v>1.4728257862561869</v>
      </c>
      <c r="W35" s="67">
        <f t="shared" si="0"/>
        <v>3.7721338831018167</v>
      </c>
      <c r="X35" s="67">
        <f t="shared" si="0"/>
        <v>2.2009368026691787</v>
      </c>
      <c r="Y35" s="67">
        <f t="shared" si="0"/>
        <v>2.2804538285538372</v>
      </c>
      <c r="Z35" s="67">
        <f t="shared" si="0"/>
        <v>2.8991321098528893</v>
      </c>
      <c r="AA35" s="67">
        <f t="shared" si="0"/>
        <v>5.4105968861327529</v>
      </c>
      <c r="AB35" s="67">
        <f t="shared" si="0"/>
        <v>5.8199167763536783</v>
      </c>
      <c r="AC35" s="67">
        <f t="shared" si="0"/>
        <v>5.2530404300078581</v>
      </c>
      <c r="AD35" s="67">
        <f t="shared" si="0"/>
        <v>5.4897611723597155</v>
      </c>
      <c r="AE35" s="67">
        <f t="shared" si="0"/>
        <v>5.2214126795218556</v>
      </c>
      <c r="AF35" s="67">
        <f t="shared" si="0"/>
        <v>5.6213935469320022</v>
      </c>
      <c r="AG35" s="67">
        <f t="shared" si="0"/>
        <v>5.6189691149628596</v>
      </c>
      <c r="AH35" s="67">
        <f t="shared" ref="AH35:BM35" si="1">100*AH28/(AH28+AH27)</f>
        <v>5.9276675658948523</v>
      </c>
      <c r="AI35" s="67">
        <f t="shared" si="1"/>
        <v>4.8187363076723848</v>
      </c>
      <c r="AJ35" s="67">
        <f t="shared" si="1"/>
        <v>3.5316247300705377</v>
      </c>
      <c r="AK35" s="67">
        <f t="shared" si="1"/>
        <v>3.003092153912172</v>
      </c>
      <c r="AL35" s="67">
        <f t="shared" si="1"/>
        <v>2.686664499930862</v>
      </c>
      <c r="AM35" s="67">
        <f t="shared" si="1"/>
        <v>2.4165439575967911</v>
      </c>
      <c r="AN35" s="67">
        <f t="shared" si="1"/>
        <v>3.407235216779497</v>
      </c>
      <c r="AO35" s="67">
        <f t="shared" si="1"/>
        <v>4.6883757195965341</v>
      </c>
      <c r="AP35" s="67">
        <f t="shared" si="1"/>
        <v>4.5578229785846842</v>
      </c>
      <c r="AQ35" s="67">
        <f t="shared" si="1"/>
        <v>3.7067911092027437</v>
      </c>
      <c r="AR35" s="67">
        <f t="shared" si="1"/>
        <v>2.6738369432231952</v>
      </c>
      <c r="AS35" s="67">
        <f t="shared" si="1"/>
        <v>2.2701809168609222</v>
      </c>
      <c r="AT35" s="67">
        <f t="shared" si="1"/>
        <v>2.7506058629814794</v>
      </c>
      <c r="AU35" s="67">
        <f t="shared" si="1"/>
        <v>4.0045562363559837</v>
      </c>
      <c r="AV35" s="67">
        <f t="shared" si="1"/>
        <v>3.1392865600545634</v>
      </c>
      <c r="AW35" s="67">
        <f t="shared" si="1"/>
        <v>3.0865771250081635</v>
      </c>
      <c r="AX35" s="67">
        <f t="shared" si="1"/>
        <v>2.5529123592717133</v>
      </c>
      <c r="AY35" s="67">
        <f t="shared" si="1"/>
        <v>3.5205965921928613</v>
      </c>
      <c r="AZ35" s="67">
        <f t="shared" si="1"/>
        <v>2.4387055090617467</v>
      </c>
      <c r="BA35" s="67">
        <f t="shared" si="1"/>
        <v>2.4550298916431972</v>
      </c>
      <c r="BB35" s="67">
        <f t="shared" si="1"/>
        <v>1.3811301480609091</v>
      </c>
      <c r="BC35" s="67">
        <f t="shared" si="1"/>
        <v>1.5719134370835806</v>
      </c>
      <c r="BD35" s="67">
        <f t="shared" si="1"/>
        <v>2.1490208915188798</v>
      </c>
      <c r="BE35" s="67">
        <f t="shared" si="1"/>
        <v>1.8761337049393829</v>
      </c>
      <c r="BF35" s="67">
        <f t="shared" si="1"/>
        <v>1.6505578284189413</v>
      </c>
      <c r="BG35" s="67">
        <f t="shared" si="1"/>
        <v>1.3417320441517855</v>
      </c>
      <c r="BH35" s="67">
        <f t="shared" si="1"/>
        <v>1.2144134925477128</v>
      </c>
      <c r="BI35" s="67">
        <f t="shared" si="1"/>
        <v>1.875783662624058</v>
      </c>
      <c r="BJ35" s="67">
        <f t="shared" si="1"/>
        <v>2.9986935815519082</v>
      </c>
      <c r="BK35" s="67">
        <f t="shared" si="1"/>
        <v>3.2859957357703173</v>
      </c>
      <c r="BL35" s="67">
        <f t="shared" si="1"/>
        <v>1.2657194085028787</v>
      </c>
      <c r="BM35" s="67">
        <f t="shared" si="1"/>
        <v>2.2031030395468276</v>
      </c>
      <c r="BN35" s="67">
        <f t="shared" ref="BN35:CS35" si="2">100*BN28/(BN28+BN27)</f>
        <v>1.5412884642642981</v>
      </c>
      <c r="BO35" s="67">
        <f t="shared" si="2"/>
        <v>3.928025736890469</v>
      </c>
      <c r="BP35" s="67">
        <f t="shared" si="2"/>
        <v>3.4050834921294793</v>
      </c>
      <c r="BQ35" s="67">
        <f t="shared" si="2"/>
        <v>2.2937700318871719</v>
      </c>
      <c r="BR35" s="67">
        <f t="shared" si="2"/>
        <v>1.6518843826535423</v>
      </c>
      <c r="BS35" s="67">
        <f t="shared" si="2"/>
        <v>2.7310806611328147</v>
      </c>
      <c r="BT35" s="67">
        <f t="shared" si="2"/>
        <v>3.2648774690775335</v>
      </c>
      <c r="BU35" s="67">
        <f t="shared" si="2"/>
        <v>3.0884981085067311</v>
      </c>
      <c r="BV35" s="67">
        <f t="shared" si="2"/>
        <v>3.3519672134113869</v>
      </c>
      <c r="BW35" s="67">
        <f t="shared" si="2"/>
        <v>3.8396179236229013</v>
      </c>
      <c r="BX35" s="67">
        <f t="shared" si="2"/>
        <v>2.6926252628047962</v>
      </c>
      <c r="BY35" s="67">
        <f t="shared" si="2"/>
        <v>2.4442966555143135</v>
      </c>
      <c r="BZ35" s="67">
        <f t="shared" si="2"/>
        <v>4.0642932172124668</v>
      </c>
      <c r="CA35" s="67">
        <f t="shared" si="2"/>
        <v>4.0648583937164977</v>
      </c>
      <c r="CB35" s="67">
        <f t="shared" si="2"/>
        <v>2.8020073951404485</v>
      </c>
      <c r="CC35" s="67">
        <f t="shared" si="2"/>
        <v>3.0501850483217341</v>
      </c>
      <c r="CD35" s="67">
        <f t="shared" si="2"/>
        <v>4.1034374668264952</v>
      </c>
      <c r="CE35" s="67">
        <f t="shared" si="2"/>
        <v>2.5211795721358889</v>
      </c>
      <c r="CF35" s="67">
        <f t="shared" si="2"/>
        <v>1.9883235933265846</v>
      </c>
      <c r="CG35" s="67">
        <f t="shared" si="2"/>
        <v>2.5987748502214942</v>
      </c>
      <c r="CH35" s="67">
        <f t="shared" si="2"/>
        <v>3.8424719924590027</v>
      </c>
      <c r="CI35" s="67">
        <f t="shared" si="2"/>
        <v>3.9061507039092449</v>
      </c>
      <c r="CJ35" s="67">
        <f t="shared" si="2"/>
        <v>2.14028842928029</v>
      </c>
      <c r="CK35" s="67">
        <f t="shared" si="2"/>
        <v>4.682550395612302</v>
      </c>
      <c r="CL35" s="67">
        <f t="shared" si="2"/>
        <v>3.0928275228424398</v>
      </c>
      <c r="CM35" s="67">
        <f t="shared" si="2"/>
        <v>1.4497621469400652</v>
      </c>
      <c r="CN35" s="67">
        <f t="shared" si="2"/>
        <v>2.265925024510119</v>
      </c>
      <c r="CO35" s="67">
        <f t="shared" si="2"/>
        <v>8.0955730528466479</v>
      </c>
      <c r="CP35" s="67">
        <f t="shared" si="2"/>
        <v>6.9746957106712539</v>
      </c>
      <c r="CQ35" s="67">
        <f t="shared" si="2"/>
        <v>8.0462862797125112</v>
      </c>
      <c r="CR35" s="67">
        <f t="shared" si="2"/>
        <v>9.1928470028858342</v>
      </c>
      <c r="CS35" s="67">
        <f t="shared" si="2"/>
        <v>8.7699043069346612</v>
      </c>
      <c r="CT35" s="67">
        <f t="shared" ref="CT35:DC35" si="3">100*CT28/(CT28+CT27)</f>
        <v>8.5022609653873804</v>
      </c>
      <c r="CU35" s="67">
        <f t="shared" si="3"/>
        <v>1.5587751190516064</v>
      </c>
      <c r="CV35" s="67">
        <f t="shared" si="3"/>
        <v>1.4563956185137519</v>
      </c>
      <c r="CW35" s="67">
        <f t="shared" si="3"/>
        <v>1.8162707797722077</v>
      </c>
      <c r="CX35" s="67">
        <f t="shared" si="3"/>
        <v>2.0934521054748738</v>
      </c>
      <c r="CY35" s="67">
        <f t="shared" si="3"/>
        <v>2.8769276618960631</v>
      </c>
      <c r="CZ35" s="67">
        <f t="shared" si="3"/>
        <v>1.2642047438163528</v>
      </c>
      <c r="DA35" s="67">
        <f t="shared" si="3"/>
        <v>1.3086304974791818</v>
      </c>
      <c r="DB35" s="67">
        <f t="shared" si="3"/>
        <v>1.1266293292322367</v>
      </c>
      <c r="DC35" s="68">
        <f t="shared" si="3"/>
        <v>1.6757751447321965</v>
      </c>
      <c r="DD35" s="67"/>
      <c r="DE35" s="75" t="s">
        <v>205</v>
      </c>
      <c r="DF35" s="55">
        <f t="shared" ref="DF35:EF35" si="4">100*DF28/(DF28+DF27)</f>
        <v>16.446930383394225</v>
      </c>
      <c r="DG35" s="55">
        <f t="shared" si="4"/>
        <v>16.598444352124268</v>
      </c>
      <c r="DH35" s="55">
        <f t="shared" si="4"/>
        <v>13.181826322179418</v>
      </c>
      <c r="DI35" s="55">
        <f t="shared" si="4"/>
        <v>16.333222984650757</v>
      </c>
      <c r="DJ35" s="55">
        <f t="shared" si="4"/>
        <v>16.653428830268922</v>
      </c>
      <c r="DK35" s="55">
        <f t="shared" si="4"/>
        <v>15.471089608610258</v>
      </c>
      <c r="DL35" s="55">
        <f t="shared" si="4"/>
        <v>12.237145080664439</v>
      </c>
      <c r="DM35" s="55">
        <f t="shared" si="4"/>
        <v>14.918570409305669</v>
      </c>
      <c r="DN35" s="55">
        <f t="shared" si="4"/>
        <v>10.090639213318067</v>
      </c>
      <c r="DO35" s="67">
        <f t="shared" si="4"/>
        <v>9.0319800263262486</v>
      </c>
      <c r="DP35" s="55">
        <f t="shared" si="4"/>
        <v>12.948219521304482</v>
      </c>
      <c r="DQ35" s="55">
        <f t="shared" si="4"/>
        <v>13.78258778669543</v>
      </c>
      <c r="DR35" s="55">
        <f t="shared" si="4"/>
        <v>14.966300242063683</v>
      </c>
      <c r="DS35" s="55">
        <f t="shared" si="4"/>
        <v>11.526264315065761</v>
      </c>
      <c r="DT35" s="55">
        <f t="shared" si="4"/>
        <v>13.156027970625463</v>
      </c>
      <c r="DU35" s="67">
        <f t="shared" si="4"/>
        <v>7.9823388714831491</v>
      </c>
      <c r="DV35" s="67">
        <f t="shared" si="4"/>
        <v>5.3719788505800166</v>
      </c>
      <c r="DW35" s="67">
        <f t="shared" si="4"/>
        <v>6.6680133123578447</v>
      </c>
      <c r="DX35" s="67">
        <f t="shared" si="4"/>
        <v>7.9659061418285324</v>
      </c>
      <c r="DY35" s="67">
        <f t="shared" si="4"/>
        <v>5.6431373433652343</v>
      </c>
      <c r="DZ35" s="67">
        <f t="shared" si="4"/>
        <v>7.6020325224245546</v>
      </c>
      <c r="EA35" s="67">
        <f t="shared" si="4"/>
        <v>6.1804289832997892</v>
      </c>
      <c r="EB35" s="55">
        <f t="shared" si="4"/>
        <v>12.327623890325182</v>
      </c>
      <c r="EC35" s="67">
        <f t="shared" si="4"/>
        <v>9.7880838037054598</v>
      </c>
      <c r="ED35" s="67">
        <f t="shared" si="4"/>
        <v>6.0528916103439201</v>
      </c>
      <c r="EE35" s="67">
        <f t="shared" si="4"/>
        <v>8.5899080714723315</v>
      </c>
      <c r="EF35" s="68">
        <f t="shared" si="4"/>
        <v>7.8353786254079694</v>
      </c>
      <c r="EG35" s="55"/>
      <c r="EH35" s="55"/>
      <c r="EI35" s="55"/>
      <c r="EJ35" s="55"/>
      <c r="EK35" s="55"/>
      <c r="EL35" s="55"/>
    </row>
    <row r="36" spans="1:142" s="76" customFormat="1" ht="12.75" customHeight="1" x14ac:dyDescent="0.3">
      <c r="A36" s="75" t="s">
        <v>68</v>
      </c>
      <c r="B36" s="63">
        <f t="shared" ref="B36:AG36" si="5">100*B24/(B24+B23+B26)</f>
        <v>3.8165846289350457E-2</v>
      </c>
      <c r="C36" s="63">
        <f t="shared" si="5"/>
        <v>9.6085867932870876E-3</v>
      </c>
      <c r="D36" s="63">
        <f t="shared" si="5"/>
        <v>3.6896902810584428E-2</v>
      </c>
      <c r="E36" s="63">
        <f t="shared" si="5"/>
        <v>0.19018969207220496</v>
      </c>
      <c r="F36" s="63">
        <f t="shared" si="5"/>
        <v>0.11621088737515071</v>
      </c>
      <c r="G36" s="63">
        <f t="shared" si="5"/>
        <v>0.18386427027350874</v>
      </c>
      <c r="H36" s="63">
        <f t="shared" si="5"/>
        <v>0.11917650494587124</v>
      </c>
      <c r="I36" s="63">
        <f t="shared" si="5"/>
        <v>3.9456920850704402E-2</v>
      </c>
      <c r="J36" s="63">
        <f t="shared" si="5"/>
        <v>0.20591730045406628</v>
      </c>
      <c r="K36" s="63">
        <f t="shared" si="5"/>
        <v>0.13353555615159232</v>
      </c>
      <c r="L36" s="63">
        <f t="shared" si="5"/>
        <v>6.6049450272660015E-2</v>
      </c>
      <c r="M36" s="63">
        <f t="shared" si="5"/>
        <v>6.461068108861609E-2</v>
      </c>
      <c r="N36" s="63">
        <f t="shared" si="5"/>
        <v>1.6702836365937484E-2</v>
      </c>
      <c r="O36" s="63">
        <f t="shared" si="5"/>
        <v>4.4067470852797469E-2</v>
      </c>
      <c r="P36" s="63">
        <f t="shared" si="5"/>
        <v>0.23207243885269924</v>
      </c>
      <c r="Q36" s="63">
        <f t="shared" si="5"/>
        <v>8.3207839988272789E-2</v>
      </c>
      <c r="R36" s="65">
        <f t="shared" si="5"/>
        <v>0</v>
      </c>
      <c r="S36" s="67">
        <f t="shared" si="5"/>
        <v>1.1907799835955122</v>
      </c>
      <c r="T36" s="63">
        <f t="shared" si="5"/>
        <v>0.16887352577421821</v>
      </c>
      <c r="U36" s="63">
        <f t="shared" si="5"/>
        <v>0.12903872534794772</v>
      </c>
      <c r="V36" s="63">
        <f t="shared" si="5"/>
        <v>8.7671800602367719E-2</v>
      </c>
      <c r="W36" s="63">
        <f t="shared" si="5"/>
        <v>4.5820305532746464E-2</v>
      </c>
      <c r="X36" s="63">
        <f t="shared" si="5"/>
        <v>4.0534189335170619E-3</v>
      </c>
      <c r="Y36" s="65">
        <f t="shared" si="5"/>
        <v>0</v>
      </c>
      <c r="Z36" s="63">
        <f t="shared" si="5"/>
        <v>2.8275720743571438E-2</v>
      </c>
      <c r="AA36" s="63">
        <f t="shared" si="5"/>
        <v>0.11054315560332498</v>
      </c>
      <c r="AB36" s="63">
        <f t="shared" si="5"/>
        <v>0.17209330957784771</v>
      </c>
      <c r="AC36" s="65">
        <f t="shared" si="5"/>
        <v>0</v>
      </c>
      <c r="AD36" s="63">
        <f t="shared" si="5"/>
        <v>0.11189435094689837</v>
      </c>
      <c r="AE36" s="63">
        <f t="shared" si="5"/>
        <v>0.14848416275550949</v>
      </c>
      <c r="AF36" s="63">
        <f t="shared" si="5"/>
        <v>7.6294172324669141E-3</v>
      </c>
      <c r="AG36" s="65">
        <f t="shared" si="5"/>
        <v>0</v>
      </c>
      <c r="AH36" s="63">
        <f t="shared" ref="AH36:BM36" si="6">100*AH24/(AH24+AH23+AH26)</f>
        <v>0.11517488642722711</v>
      </c>
      <c r="AI36" s="63">
        <f t="shared" si="6"/>
        <v>3.5061206889768638E-2</v>
      </c>
      <c r="AJ36" s="65">
        <f t="shared" si="6"/>
        <v>0</v>
      </c>
      <c r="AK36" s="65">
        <f t="shared" si="6"/>
        <v>0</v>
      </c>
      <c r="AL36" s="65">
        <f t="shared" si="6"/>
        <v>0</v>
      </c>
      <c r="AM36" s="65">
        <f t="shared" si="6"/>
        <v>0</v>
      </c>
      <c r="AN36" s="63">
        <f t="shared" si="6"/>
        <v>3.3422253351424021E-2</v>
      </c>
      <c r="AO36" s="65">
        <f t="shared" si="6"/>
        <v>0</v>
      </c>
      <c r="AP36" s="63">
        <f t="shared" si="6"/>
        <v>6.6957930271632507E-2</v>
      </c>
      <c r="AQ36" s="63">
        <f t="shared" si="6"/>
        <v>0.11762798393711184</v>
      </c>
      <c r="AR36" s="63">
        <f t="shared" si="6"/>
        <v>0.15128583828116274</v>
      </c>
      <c r="AS36" s="63">
        <f t="shared" si="6"/>
        <v>0.11080598904617192</v>
      </c>
      <c r="AT36" s="65">
        <f t="shared" si="6"/>
        <v>0</v>
      </c>
      <c r="AU36" s="63">
        <f t="shared" si="6"/>
        <v>0.10174215498207434</v>
      </c>
      <c r="AV36" s="65">
        <f t="shared" si="6"/>
        <v>0</v>
      </c>
      <c r="AW36" s="63">
        <f t="shared" si="6"/>
        <v>4.034313718986355E-2</v>
      </c>
      <c r="AX36" s="65">
        <f t="shared" si="6"/>
        <v>0</v>
      </c>
      <c r="AY36" s="65">
        <f t="shared" si="6"/>
        <v>0</v>
      </c>
      <c r="AZ36" s="63">
        <f t="shared" si="6"/>
        <v>0.12297958864057144</v>
      </c>
      <c r="BA36" s="65">
        <f t="shared" si="6"/>
        <v>0</v>
      </c>
      <c r="BB36" s="65">
        <f t="shared" si="6"/>
        <v>0</v>
      </c>
      <c r="BC36" s="65">
        <f t="shared" si="6"/>
        <v>0</v>
      </c>
      <c r="BD36" s="63">
        <f t="shared" si="6"/>
        <v>0.12013351629820286</v>
      </c>
      <c r="BE36" s="65">
        <f t="shared" si="6"/>
        <v>0</v>
      </c>
      <c r="BF36" s="63">
        <f t="shared" si="6"/>
        <v>3.7419275088847744E-2</v>
      </c>
      <c r="BG36" s="63">
        <f t="shared" si="6"/>
        <v>1.9427770248906195E-2</v>
      </c>
      <c r="BH36" s="63">
        <f t="shared" si="6"/>
        <v>8.8562718585777092E-2</v>
      </c>
      <c r="BI36" s="63">
        <f t="shared" si="6"/>
        <v>7.3908795462196086E-2</v>
      </c>
      <c r="BJ36" s="63">
        <f t="shared" si="6"/>
        <v>8.9536188302398907E-3</v>
      </c>
      <c r="BK36" s="63">
        <f t="shared" si="6"/>
        <v>1.690235664266122E-2</v>
      </c>
      <c r="BL36" s="63">
        <f t="shared" si="6"/>
        <v>3.7601699054157077E-2</v>
      </c>
      <c r="BM36" s="65">
        <f t="shared" si="6"/>
        <v>0</v>
      </c>
      <c r="BN36" s="63">
        <f t="shared" ref="BN36:CS36" si="7">100*BN24/(BN24+BN23+BN26)</f>
        <v>7.4947287302939064E-2</v>
      </c>
      <c r="BO36" s="63">
        <f t="shared" si="7"/>
        <v>0.16047726629764442</v>
      </c>
      <c r="BP36" s="65">
        <f t="shared" si="7"/>
        <v>0</v>
      </c>
      <c r="BQ36" s="63">
        <f t="shared" si="7"/>
        <v>1.9850204601246566E-2</v>
      </c>
      <c r="BR36" s="65">
        <f t="shared" si="7"/>
        <v>0</v>
      </c>
      <c r="BS36" s="65">
        <f t="shared" si="7"/>
        <v>0</v>
      </c>
      <c r="BT36" s="65">
        <f t="shared" si="7"/>
        <v>0</v>
      </c>
      <c r="BU36" s="63">
        <f t="shared" si="7"/>
        <v>2.7030922129381171E-2</v>
      </c>
      <c r="BV36" s="65">
        <f t="shared" si="7"/>
        <v>0</v>
      </c>
      <c r="BW36" s="65">
        <f t="shared" si="7"/>
        <v>0</v>
      </c>
      <c r="BX36" s="65">
        <f t="shared" si="7"/>
        <v>0</v>
      </c>
      <c r="BY36" s="63">
        <f t="shared" si="7"/>
        <v>6.1550840169738538E-2</v>
      </c>
      <c r="BZ36" s="63">
        <f t="shared" si="7"/>
        <v>5.8543041790371529E-2</v>
      </c>
      <c r="CA36" s="63">
        <f t="shared" si="7"/>
        <v>3.6508812045904768E-2</v>
      </c>
      <c r="CB36" s="63">
        <f t="shared" si="7"/>
        <v>5.338784412547929E-2</v>
      </c>
      <c r="CC36" s="65">
        <f t="shared" si="7"/>
        <v>0</v>
      </c>
      <c r="CD36" s="63">
        <f t="shared" si="7"/>
        <v>5.6228770705203046E-2</v>
      </c>
      <c r="CE36" s="63">
        <f t="shared" si="7"/>
        <v>3.3693611135185514E-2</v>
      </c>
      <c r="CF36" s="63">
        <f t="shared" si="7"/>
        <v>7.8405895539010298E-2</v>
      </c>
      <c r="CG36" s="63">
        <f t="shared" si="7"/>
        <v>4.6216144785252475E-2</v>
      </c>
      <c r="CH36" s="63">
        <f t="shared" si="7"/>
        <v>1.1723000135213123E-2</v>
      </c>
      <c r="CI36" s="63">
        <f t="shared" si="7"/>
        <v>0.108689477517665</v>
      </c>
      <c r="CJ36" s="63">
        <f t="shared" si="7"/>
        <v>6.4795777397280596E-2</v>
      </c>
      <c r="CK36" s="63">
        <f t="shared" si="7"/>
        <v>0.10460472680947275</v>
      </c>
      <c r="CL36" s="65">
        <f t="shared" si="7"/>
        <v>0</v>
      </c>
      <c r="CM36" s="63">
        <f t="shared" si="7"/>
        <v>5.8470775001603255E-2</v>
      </c>
      <c r="CN36" s="63">
        <f t="shared" si="7"/>
        <v>6.806259119496394E-2</v>
      </c>
      <c r="CO36" s="67">
        <f t="shared" si="7"/>
        <v>2.8763887297500692</v>
      </c>
      <c r="CP36" s="63">
        <f t="shared" si="7"/>
        <v>0.92039305968238116</v>
      </c>
      <c r="CQ36" s="67">
        <f t="shared" si="7"/>
        <v>1.1740201230604064</v>
      </c>
      <c r="CR36" s="67">
        <f t="shared" si="7"/>
        <v>4.6375650503686527</v>
      </c>
      <c r="CS36" s="67">
        <f t="shared" si="7"/>
        <v>2.5298876203204799</v>
      </c>
      <c r="CT36" s="67">
        <f t="shared" ref="CT36:DC36" si="8">100*CT24/(CT24+CT23+CT26)</f>
        <v>2.3251514726460245</v>
      </c>
      <c r="CU36" s="67">
        <f t="shared" si="8"/>
        <v>1.9376328186289353</v>
      </c>
      <c r="CV36" s="67">
        <f t="shared" si="8"/>
        <v>2.1302981281581572</v>
      </c>
      <c r="CW36" s="63">
        <f t="shared" si="8"/>
        <v>9.9809686510528295E-2</v>
      </c>
      <c r="CX36" s="63">
        <f t="shared" si="8"/>
        <v>0.66641018662095797</v>
      </c>
      <c r="CY36" s="67">
        <f t="shared" si="8"/>
        <v>3.3179622198045191</v>
      </c>
      <c r="CZ36" s="63">
        <f t="shared" si="8"/>
        <v>0.10905539299220866</v>
      </c>
      <c r="DA36" s="63">
        <f t="shared" si="8"/>
        <v>0.21727499612530007</v>
      </c>
      <c r="DB36" s="63">
        <f t="shared" si="8"/>
        <v>0.12511420862211026</v>
      </c>
      <c r="DC36" s="66">
        <f t="shared" si="8"/>
        <v>0</v>
      </c>
      <c r="DD36" s="65"/>
      <c r="DE36" s="75" t="s">
        <v>68</v>
      </c>
      <c r="DF36" s="63">
        <f t="shared" ref="DF36:EF36" si="9">100*DF24/(DF24+DF23+DF26)</f>
        <v>6.9432096895079301E-2</v>
      </c>
      <c r="DG36" s="63">
        <f t="shared" si="9"/>
        <v>6.9177721964332861E-2</v>
      </c>
      <c r="DH36" s="63">
        <f t="shared" si="9"/>
        <v>7.8478737977398683E-2</v>
      </c>
      <c r="DI36" s="63">
        <f t="shared" si="9"/>
        <v>8.8560540035341889E-2</v>
      </c>
      <c r="DJ36" s="63">
        <f t="shared" si="9"/>
        <v>0.14453006672651642</v>
      </c>
      <c r="DK36" s="65">
        <f t="shared" si="9"/>
        <v>0</v>
      </c>
      <c r="DL36" s="63">
        <f t="shared" si="9"/>
        <v>1.6424390714925949E-2</v>
      </c>
      <c r="DM36" s="63">
        <f t="shared" si="9"/>
        <v>0.91523747578183157</v>
      </c>
      <c r="DN36" s="63">
        <f t="shared" si="9"/>
        <v>4.2564077555410536E-2</v>
      </c>
      <c r="DO36" s="63">
        <f t="shared" si="9"/>
        <v>6.9913541798824794E-2</v>
      </c>
      <c r="DP36" s="63">
        <f t="shared" si="9"/>
        <v>9.9108281884014299E-2</v>
      </c>
      <c r="DQ36" s="63">
        <f t="shared" si="9"/>
        <v>0.1125900232218343</v>
      </c>
      <c r="DR36" s="63">
        <f t="shared" si="9"/>
        <v>0.10370568314066218</v>
      </c>
      <c r="DS36" s="63">
        <f t="shared" si="9"/>
        <v>3.6730572185324557E-2</v>
      </c>
      <c r="DT36" s="65">
        <f t="shared" si="9"/>
        <v>0</v>
      </c>
      <c r="DU36" s="63">
        <f t="shared" si="9"/>
        <v>3.5709111815648842E-2</v>
      </c>
      <c r="DV36" s="63">
        <f t="shared" si="9"/>
        <v>3.9962254518822911E-2</v>
      </c>
      <c r="DW36" s="63">
        <f t="shared" si="9"/>
        <v>3.9259404307838343E-2</v>
      </c>
      <c r="DX36" s="63">
        <f t="shared" si="9"/>
        <v>0.11060141369104129</v>
      </c>
      <c r="DY36" s="63">
        <f t="shared" si="9"/>
        <v>0.12844869155899</v>
      </c>
      <c r="DZ36" s="63">
        <f t="shared" si="9"/>
        <v>0.12262783324973978</v>
      </c>
      <c r="EA36" s="63">
        <f t="shared" si="9"/>
        <v>4.817762636197178E-2</v>
      </c>
      <c r="EB36" s="63">
        <f t="shared" si="9"/>
        <v>2.9983354261225659E-2</v>
      </c>
      <c r="EC36" s="65">
        <f t="shared" si="9"/>
        <v>0</v>
      </c>
      <c r="ED36" s="63">
        <f t="shared" si="9"/>
        <v>0.11099498064385084</v>
      </c>
      <c r="EE36" s="63">
        <f t="shared" si="9"/>
        <v>4.4909258798830336E-2</v>
      </c>
      <c r="EF36" s="64">
        <f t="shared" si="9"/>
        <v>3.299316444343256E-2</v>
      </c>
      <c r="EG36" s="55"/>
      <c r="EH36" s="55"/>
      <c r="EI36" s="55"/>
      <c r="EJ36" s="55"/>
      <c r="EK36" s="55"/>
      <c r="EL36" s="55"/>
    </row>
    <row r="37" spans="1:142" ht="12.75" customHeight="1" x14ac:dyDescent="0.3">
      <c r="A37" s="54" t="s">
        <v>206</v>
      </c>
      <c r="B37" s="55">
        <f t="shared" ref="B37:AG37" si="10">100*B22</f>
        <v>58.486363272802997</v>
      </c>
      <c r="C37" s="55">
        <f t="shared" si="10"/>
        <v>67.207548224425196</v>
      </c>
      <c r="D37" s="55">
        <f t="shared" si="10"/>
        <v>60.796286897594001</v>
      </c>
      <c r="E37" s="55">
        <f t="shared" si="10"/>
        <v>60.399716168719799</v>
      </c>
      <c r="F37" s="55">
        <f t="shared" si="10"/>
        <v>67.721662693062598</v>
      </c>
      <c r="G37" s="55">
        <f t="shared" si="10"/>
        <v>66.215293132007105</v>
      </c>
      <c r="H37" s="55">
        <f t="shared" si="10"/>
        <v>59.572748681274604</v>
      </c>
      <c r="I37" s="55">
        <f t="shared" si="10"/>
        <v>60.984295540958399</v>
      </c>
      <c r="J37" s="55">
        <f t="shared" si="10"/>
        <v>64.512762876357797</v>
      </c>
      <c r="K37" s="55">
        <f t="shared" si="10"/>
        <v>64.40861899450509</v>
      </c>
      <c r="L37" s="55">
        <f t="shared" si="10"/>
        <v>68.833314274309402</v>
      </c>
      <c r="M37" s="55">
        <f t="shared" si="10"/>
        <v>70.260863866609796</v>
      </c>
      <c r="N37" s="55">
        <f t="shared" si="10"/>
        <v>71.22889044755</v>
      </c>
      <c r="O37" s="55">
        <f t="shared" si="10"/>
        <v>67.668957465380501</v>
      </c>
      <c r="P37" s="55">
        <f t="shared" si="10"/>
        <v>67.994607414769703</v>
      </c>
      <c r="Q37" s="55">
        <f t="shared" si="10"/>
        <v>62.667081904229704</v>
      </c>
      <c r="R37" s="55">
        <f t="shared" si="10"/>
        <v>70.198438453360396</v>
      </c>
      <c r="S37" s="55">
        <f t="shared" si="10"/>
        <v>69.880208505052792</v>
      </c>
      <c r="T37" s="55">
        <f t="shared" si="10"/>
        <v>68.856205963723411</v>
      </c>
      <c r="U37" s="55">
        <f t="shared" si="10"/>
        <v>67.369166405182696</v>
      </c>
      <c r="V37" s="55">
        <f t="shared" si="10"/>
        <v>70.963175595372192</v>
      </c>
      <c r="W37" s="55">
        <f t="shared" si="10"/>
        <v>62.682405607647297</v>
      </c>
      <c r="X37" s="55">
        <f t="shared" si="10"/>
        <v>63.744410200921998</v>
      </c>
      <c r="Y37" s="55">
        <f t="shared" si="10"/>
        <v>69.280379298185295</v>
      </c>
      <c r="Z37" s="55">
        <f t="shared" si="10"/>
        <v>66.705512503583392</v>
      </c>
      <c r="AA37" s="55">
        <f t="shared" si="10"/>
        <v>61.560066874505701</v>
      </c>
      <c r="AB37" s="55">
        <f t="shared" si="10"/>
        <v>61.154341261426403</v>
      </c>
      <c r="AC37" s="55">
        <f t="shared" si="10"/>
        <v>63.319912853742501</v>
      </c>
      <c r="AD37" s="55">
        <f t="shared" si="10"/>
        <v>60.720698585707602</v>
      </c>
      <c r="AE37" s="55">
        <f t="shared" si="10"/>
        <v>60.505421931961699</v>
      </c>
      <c r="AF37" s="55">
        <f t="shared" si="10"/>
        <v>61.387137012049898</v>
      </c>
      <c r="AG37" s="55">
        <f t="shared" si="10"/>
        <v>61.522387379665602</v>
      </c>
      <c r="AH37" s="55">
        <f t="shared" ref="AH37:BM37" si="11">100*AH22</f>
        <v>60.608833502458005</v>
      </c>
      <c r="AI37" s="55">
        <f t="shared" si="11"/>
        <v>62.209326622736008</v>
      </c>
      <c r="AJ37" s="55">
        <f t="shared" si="11"/>
        <v>61.4673785224917</v>
      </c>
      <c r="AK37" s="55">
        <f t="shared" si="11"/>
        <v>63.6116350549053</v>
      </c>
      <c r="AL37" s="55">
        <f t="shared" si="11"/>
        <v>64.213599626736595</v>
      </c>
      <c r="AM37" s="55">
        <f t="shared" si="11"/>
        <v>63.441973539893702</v>
      </c>
      <c r="AN37" s="55">
        <f t="shared" si="11"/>
        <v>60.164906658151693</v>
      </c>
      <c r="AO37" s="55">
        <f t="shared" si="11"/>
        <v>60.374303374291408</v>
      </c>
      <c r="AP37" s="55">
        <f t="shared" si="11"/>
        <v>60.522166375231699</v>
      </c>
      <c r="AQ37" s="55">
        <f t="shared" si="11"/>
        <v>56.617540301260703</v>
      </c>
      <c r="AR37" s="55">
        <f t="shared" si="11"/>
        <v>54.603388510749895</v>
      </c>
      <c r="AS37" s="55">
        <f t="shared" si="11"/>
        <v>48.743092497403502</v>
      </c>
      <c r="AT37" s="55">
        <f t="shared" si="11"/>
        <v>56.689020786536602</v>
      </c>
      <c r="AU37" s="55">
        <f t="shared" si="11"/>
        <v>58.818720391723602</v>
      </c>
      <c r="AV37" s="55">
        <f t="shared" si="11"/>
        <v>57.006058734873996</v>
      </c>
      <c r="AW37" s="55">
        <f t="shared" si="11"/>
        <v>57.759209091115608</v>
      </c>
      <c r="AX37" s="55">
        <f t="shared" si="11"/>
        <v>55.881603932766701</v>
      </c>
      <c r="AY37" s="55">
        <f t="shared" si="11"/>
        <v>55.225962562663803</v>
      </c>
      <c r="AZ37" s="55">
        <f t="shared" si="11"/>
        <v>38.608964046204406</v>
      </c>
      <c r="BA37" s="55">
        <f t="shared" si="11"/>
        <v>35.462635618425097</v>
      </c>
      <c r="BB37" s="55">
        <f t="shared" si="11"/>
        <v>45.312067511178903</v>
      </c>
      <c r="BC37" s="55">
        <f t="shared" si="11"/>
        <v>38.443236870503</v>
      </c>
      <c r="BD37" s="55">
        <f t="shared" si="11"/>
        <v>51.3490485106732</v>
      </c>
      <c r="BE37" s="55">
        <f t="shared" si="11"/>
        <v>43.347282439138802</v>
      </c>
      <c r="BF37" s="55">
        <f t="shared" si="11"/>
        <v>36.520379550946501</v>
      </c>
      <c r="BG37" s="55">
        <f t="shared" si="11"/>
        <v>38.630281024006003</v>
      </c>
      <c r="BH37" s="55">
        <f t="shared" si="11"/>
        <v>38.015817219815801</v>
      </c>
      <c r="BI37" s="55">
        <f t="shared" si="11"/>
        <v>39.584823241106896</v>
      </c>
      <c r="BJ37" s="55">
        <f t="shared" si="11"/>
        <v>48.989743590821803</v>
      </c>
      <c r="BK37" s="55">
        <f t="shared" si="11"/>
        <v>47.167772311726701</v>
      </c>
      <c r="BL37" s="55">
        <f t="shared" si="11"/>
        <v>33.5847091741947</v>
      </c>
      <c r="BM37" s="55">
        <f t="shared" si="11"/>
        <v>36.244949287492098</v>
      </c>
      <c r="BN37" s="55">
        <f t="shared" ref="BN37:CS37" si="12">100*BN22</f>
        <v>33.498500037970999</v>
      </c>
      <c r="BO37" s="55">
        <f t="shared" si="12"/>
        <v>53.819466908078297</v>
      </c>
      <c r="BP37" s="55">
        <f t="shared" si="12"/>
        <v>49.507422869551498</v>
      </c>
      <c r="BQ37" s="55">
        <f t="shared" si="12"/>
        <v>67.5804809834884</v>
      </c>
      <c r="BR37" s="55">
        <f t="shared" si="12"/>
        <v>35.811325793686599</v>
      </c>
      <c r="BS37" s="55">
        <f t="shared" si="12"/>
        <v>74.235847074667106</v>
      </c>
      <c r="BT37" s="55">
        <f t="shared" si="12"/>
        <v>50.305258511840698</v>
      </c>
      <c r="BU37" s="55">
        <f t="shared" si="12"/>
        <v>53.642075995167204</v>
      </c>
      <c r="BV37" s="55">
        <f t="shared" si="12"/>
        <v>47.395830652127501</v>
      </c>
      <c r="BW37" s="55">
        <f t="shared" si="12"/>
        <v>51.699743567448394</v>
      </c>
      <c r="BX37" s="55">
        <f t="shared" si="12"/>
        <v>44.246108460099201</v>
      </c>
      <c r="BY37" s="55">
        <f t="shared" si="12"/>
        <v>46.112616178231903</v>
      </c>
      <c r="BZ37" s="55">
        <f t="shared" si="12"/>
        <v>46.541750744241099</v>
      </c>
      <c r="CA37" s="55">
        <f t="shared" si="12"/>
        <v>46.030640994566902</v>
      </c>
      <c r="CB37" s="55">
        <f t="shared" si="12"/>
        <v>43.5547685707743</v>
      </c>
      <c r="CC37" s="55">
        <f t="shared" si="12"/>
        <v>42.01348470285</v>
      </c>
      <c r="CD37" s="55">
        <f t="shared" si="12"/>
        <v>40.139029194210003</v>
      </c>
      <c r="CE37" s="55">
        <f t="shared" si="12"/>
        <v>34.610202573892799</v>
      </c>
      <c r="CF37" s="55">
        <f t="shared" si="12"/>
        <v>37.605305771881397</v>
      </c>
      <c r="CG37" s="55">
        <f t="shared" si="12"/>
        <v>41.770969978974399</v>
      </c>
      <c r="CH37" s="55">
        <f t="shared" si="12"/>
        <v>49.090203032607697</v>
      </c>
      <c r="CI37" s="55">
        <f t="shared" si="12"/>
        <v>44.525997101781797</v>
      </c>
      <c r="CJ37" s="55">
        <f t="shared" si="12"/>
        <v>39.9329781351517</v>
      </c>
      <c r="CK37" s="55">
        <f t="shared" si="12"/>
        <v>48.603704377623004</v>
      </c>
      <c r="CL37" s="55">
        <f t="shared" si="12"/>
        <v>43.3469843357679</v>
      </c>
      <c r="CM37" s="55">
        <f t="shared" si="12"/>
        <v>37.112683431017601</v>
      </c>
      <c r="CN37" s="55">
        <f t="shared" si="12"/>
        <v>28.2332622596292</v>
      </c>
      <c r="CO37" s="55">
        <f t="shared" si="12"/>
        <v>36.252833551163</v>
      </c>
      <c r="CP37" s="55">
        <f t="shared" si="12"/>
        <v>41.124157971847197</v>
      </c>
      <c r="CQ37" s="55">
        <f t="shared" si="12"/>
        <v>38.646867555806999</v>
      </c>
      <c r="CR37" s="55">
        <f t="shared" si="12"/>
        <v>51.989736061572202</v>
      </c>
      <c r="CS37" s="55">
        <f t="shared" si="12"/>
        <v>37.672609665625899</v>
      </c>
      <c r="CT37" s="55">
        <f t="shared" ref="CT37:DC37" si="13">100*CT22</f>
        <v>37.776652628771103</v>
      </c>
      <c r="CU37" s="55">
        <f t="shared" si="13"/>
        <v>56.767369164433305</v>
      </c>
      <c r="CV37" s="55">
        <f t="shared" si="13"/>
        <v>57.368650995661895</v>
      </c>
      <c r="CW37" s="55">
        <f t="shared" si="13"/>
        <v>66.823878779747602</v>
      </c>
      <c r="CX37" s="55">
        <f t="shared" si="13"/>
        <v>65.921505605193502</v>
      </c>
      <c r="CY37" s="55">
        <f t="shared" si="13"/>
        <v>53.399441217779895</v>
      </c>
      <c r="CZ37" s="55">
        <f t="shared" si="13"/>
        <v>48.033477596699399</v>
      </c>
      <c r="DA37" s="55">
        <f t="shared" si="13"/>
        <v>54.5861761571255</v>
      </c>
      <c r="DB37" s="55">
        <f t="shared" si="13"/>
        <v>47.4974515736196</v>
      </c>
      <c r="DC37" s="56">
        <f t="shared" si="13"/>
        <v>66.853140279322503</v>
      </c>
      <c r="DD37" s="55"/>
      <c r="DE37" s="54" t="s">
        <v>206</v>
      </c>
      <c r="DF37" s="55">
        <f t="shared" ref="DF37:EF37" si="14">100*DF22</f>
        <v>36.662248894758797</v>
      </c>
      <c r="DG37" s="55">
        <f t="shared" si="14"/>
        <v>36.970765475405599</v>
      </c>
      <c r="DH37" s="55">
        <f t="shared" si="14"/>
        <v>34.850739126245799</v>
      </c>
      <c r="DI37" s="55">
        <f t="shared" si="14"/>
        <v>36.236402215012099</v>
      </c>
      <c r="DJ37" s="55">
        <f t="shared" si="14"/>
        <v>37.901071466150796</v>
      </c>
      <c r="DK37" s="55">
        <f t="shared" si="14"/>
        <v>35.828806364536497</v>
      </c>
      <c r="DL37" s="55">
        <f t="shared" si="14"/>
        <v>37.707151414838705</v>
      </c>
      <c r="DM37" s="55">
        <f t="shared" si="14"/>
        <v>34.626203563227499</v>
      </c>
      <c r="DN37" s="55">
        <f t="shared" si="14"/>
        <v>34.159775147395699</v>
      </c>
      <c r="DO37" s="55">
        <f t="shared" si="14"/>
        <v>38.415994133748796</v>
      </c>
      <c r="DP37" s="55">
        <f t="shared" si="14"/>
        <v>33.848307766488404</v>
      </c>
      <c r="DQ37" s="55">
        <f t="shared" si="14"/>
        <v>36.595450203969101</v>
      </c>
      <c r="DR37" s="55">
        <f t="shared" si="14"/>
        <v>34.143595003493196</v>
      </c>
      <c r="DS37" s="55">
        <f t="shared" si="14"/>
        <v>35.898995040525996</v>
      </c>
      <c r="DT37" s="55">
        <f t="shared" si="14"/>
        <v>33.131766127274297</v>
      </c>
      <c r="DU37" s="55">
        <f t="shared" si="14"/>
        <v>33.270380362889298</v>
      </c>
      <c r="DV37" s="55">
        <f t="shared" si="14"/>
        <v>41.634838713080605</v>
      </c>
      <c r="DW37" s="55">
        <f t="shared" si="14"/>
        <v>38.111195039269901</v>
      </c>
      <c r="DX37" s="55">
        <f t="shared" si="14"/>
        <v>36.325198128890705</v>
      </c>
      <c r="DY37" s="55">
        <f t="shared" si="14"/>
        <v>37.523073555415799</v>
      </c>
      <c r="DZ37" s="55">
        <f t="shared" si="14"/>
        <v>36.419168053221703</v>
      </c>
      <c r="EA37" s="55">
        <f t="shared" si="14"/>
        <v>37.5848794286443</v>
      </c>
      <c r="EB37" s="55">
        <f t="shared" si="14"/>
        <v>31.076138727894097</v>
      </c>
      <c r="EC37" s="55">
        <f t="shared" si="14"/>
        <v>34.544641506333001</v>
      </c>
      <c r="ED37" s="55">
        <f t="shared" si="14"/>
        <v>41.751915060466402</v>
      </c>
      <c r="EE37" s="55">
        <f t="shared" si="14"/>
        <v>34.822138265010501</v>
      </c>
      <c r="EF37" s="56">
        <f t="shared" si="14"/>
        <v>36.976269509566102</v>
      </c>
      <c r="EG37" s="55"/>
    </row>
    <row r="38" spans="1:142" ht="12.75" customHeight="1" x14ac:dyDescent="0.3">
      <c r="A38" s="58" t="s">
        <v>207</v>
      </c>
      <c r="B38" s="59">
        <f t="shared" ref="B38:AG38" si="15">100-B37</f>
        <v>41.513636727197003</v>
      </c>
      <c r="C38" s="59">
        <f t="shared" si="15"/>
        <v>32.792451775574804</v>
      </c>
      <c r="D38" s="59">
        <f t="shared" si="15"/>
        <v>39.203713102405999</v>
      </c>
      <c r="E38" s="59">
        <f t="shared" si="15"/>
        <v>39.600283831280201</v>
      </c>
      <c r="F38" s="59">
        <f t="shared" si="15"/>
        <v>32.278337306937402</v>
      </c>
      <c r="G38" s="59">
        <f t="shared" si="15"/>
        <v>33.784706867992895</v>
      </c>
      <c r="H38" s="59">
        <f t="shared" si="15"/>
        <v>40.427251318725396</v>
      </c>
      <c r="I38" s="59">
        <f t="shared" si="15"/>
        <v>39.015704459041601</v>
      </c>
      <c r="J38" s="59">
        <f t="shared" si="15"/>
        <v>35.487237123642203</v>
      </c>
      <c r="K38" s="59">
        <f t="shared" si="15"/>
        <v>35.59138100549491</v>
      </c>
      <c r="L38" s="59">
        <f t="shared" si="15"/>
        <v>31.166685725690598</v>
      </c>
      <c r="M38" s="59">
        <f t="shared" si="15"/>
        <v>29.739136133390204</v>
      </c>
      <c r="N38" s="59">
        <f t="shared" si="15"/>
        <v>28.77110955245</v>
      </c>
      <c r="O38" s="59">
        <f t="shared" si="15"/>
        <v>32.331042534619499</v>
      </c>
      <c r="P38" s="59">
        <f t="shared" si="15"/>
        <v>32.005392585230297</v>
      </c>
      <c r="Q38" s="59">
        <f t="shared" si="15"/>
        <v>37.332918095770296</v>
      </c>
      <c r="R38" s="59">
        <f t="shared" si="15"/>
        <v>29.801561546639604</v>
      </c>
      <c r="S38" s="59">
        <f t="shared" si="15"/>
        <v>30.119791494947208</v>
      </c>
      <c r="T38" s="59">
        <f t="shared" si="15"/>
        <v>31.143794036276589</v>
      </c>
      <c r="U38" s="59">
        <f t="shared" si="15"/>
        <v>32.630833594817304</v>
      </c>
      <c r="V38" s="59">
        <f t="shared" si="15"/>
        <v>29.036824404627808</v>
      </c>
      <c r="W38" s="59">
        <f t="shared" si="15"/>
        <v>37.317594392352703</v>
      </c>
      <c r="X38" s="59">
        <f t="shared" si="15"/>
        <v>36.255589799078002</v>
      </c>
      <c r="Y38" s="59">
        <f t="shared" si="15"/>
        <v>30.719620701814705</v>
      </c>
      <c r="Z38" s="59">
        <f t="shared" si="15"/>
        <v>33.294487496416608</v>
      </c>
      <c r="AA38" s="59">
        <f t="shared" si="15"/>
        <v>38.439933125494299</v>
      </c>
      <c r="AB38" s="59">
        <f t="shared" si="15"/>
        <v>38.845658738573597</v>
      </c>
      <c r="AC38" s="59">
        <f t="shared" si="15"/>
        <v>36.680087146257499</v>
      </c>
      <c r="AD38" s="59">
        <f t="shared" si="15"/>
        <v>39.279301414292398</v>
      </c>
      <c r="AE38" s="59">
        <f t="shared" si="15"/>
        <v>39.494578068038301</v>
      </c>
      <c r="AF38" s="59">
        <f t="shared" si="15"/>
        <v>38.612862987950102</v>
      </c>
      <c r="AG38" s="59">
        <f t="shared" si="15"/>
        <v>38.477612620334398</v>
      </c>
      <c r="AH38" s="59">
        <f t="shared" ref="AH38:BM38" si="16">100-AH37</f>
        <v>39.391166497541995</v>
      </c>
      <c r="AI38" s="59">
        <f t="shared" si="16"/>
        <v>37.790673377263992</v>
      </c>
      <c r="AJ38" s="59">
        <f t="shared" si="16"/>
        <v>38.5326214775083</v>
      </c>
      <c r="AK38" s="59">
        <f t="shared" si="16"/>
        <v>36.3883649450947</v>
      </c>
      <c r="AL38" s="59">
        <f t="shared" si="16"/>
        <v>35.786400373263405</v>
      </c>
      <c r="AM38" s="59">
        <f t="shared" si="16"/>
        <v>36.558026460106298</v>
      </c>
      <c r="AN38" s="59">
        <f t="shared" si="16"/>
        <v>39.835093341848307</v>
      </c>
      <c r="AO38" s="59">
        <f t="shared" si="16"/>
        <v>39.625696625708592</v>
      </c>
      <c r="AP38" s="59">
        <f t="shared" si="16"/>
        <v>39.477833624768301</v>
      </c>
      <c r="AQ38" s="59">
        <f t="shared" si="16"/>
        <v>43.382459698739297</v>
      </c>
      <c r="AR38" s="59">
        <f t="shared" si="16"/>
        <v>45.396611489250105</v>
      </c>
      <c r="AS38" s="59">
        <f t="shared" si="16"/>
        <v>51.256907502596498</v>
      </c>
      <c r="AT38" s="59">
        <f t="shared" si="16"/>
        <v>43.310979213463398</v>
      </c>
      <c r="AU38" s="59">
        <f t="shared" si="16"/>
        <v>41.181279608276398</v>
      </c>
      <c r="AV38" s="59">
        <f t="shared" si="16"/>
        <v>42.993941265126004</v>
      </c>
      <c r="AW38" s="59">
        <f t="shared" si="16"/>
        <v>42.240790908884392</v>
      </c>
      <c r="AX38" s="59">
        <f t="shared" si="16"/>
        <v>44.118396067233299</v>
      </c>
      <c r="AY38" s="59">
        <f t="shared" si="16"/>
        <v>44.774037437336197</v>
      </c>
      <c r="AZ38" s="59">
        <f t="shared" si="16"/>
        <v>61.391035953795594</v>
      </c>
      <c r="BA38" s="59">
        <f t="shared" si="16"/>
        <v>64.537364381574903</v>
      </c>
      <c r="BB38" s="59">
        <f t="shared" si="16"/>
        <v>54.687932488821097</v>
      </c>
      <c r="BC38" s="59">
        <f t="shared" si="16"/>
        <v>61.556763129497</v>
      </c>
      <c r="BD38" s="59">
        <f t="shared" si="16"/>
        <v>48.6509514893268</v>
      </c>
      <c r="BE38" s="59">
        <f t="shared" si="16"/>
        <v>56.652717560861198</v>
      </c>
      <c r="BF38" s="59">
        <f t="shared" si="16"/>
        <v>63.479620449053499</v>
      </c>
      <c r="BG38" s="59">
        <f t="shared" si="16"/>
        <v>61.369718975993997</v>
      </c>
      <c r="BH38" s="59">
        <f t="shared" si="16"/>
        <v>61.984182780184199</v>
      </c>
      <c r="BI38" s="59">
        <f t="shared" si="16"/>
        <v>60.415176758893104</v>
      </c>
      <c r="BJ38" s="59">
        <f t="shared" si="16"/>
        <v>51.010256409178197</v>
      </c>
      <c r="BK38" s="59">
        <f t="shared" si="16"/>
        <v>52.832227688273299</v>
      </c>
      <c r="BL38" s="59">
        <f t="shared" si="16"/>
        <v>66.4152908258053</v>
      </c>
      <c r="BM38" s="59">
        <f t="shared" si="16"/>
        <v>63.755050712507902</v>
      </c>
      <c r="BN38" s="59">
        <f t="shared" ref="BN38:CS38" si="17">100-BN37</f>
        <v>66.501499962029001</v>
      </c>
      <c r="BO38" s="59">
        <f t="shared" si="17"/>
        <v>46.180533091921703</v>
      </c>
      <c r="BP38" s="59">
        <f t="shared" si="17"/>
        <v>50.492577130448502</v>
      </c>
      <c r="BQ38" s="59">
        <f t="shared" si="17"/>
        <v>32.4195190165116</v>
      </c>
      <c r="BR38" s="59">
        <f t="shared" si="17"/>
        <v>64.188674206313408</v>
      </c>
      <c r="BS38" s="59">
        <f t="shared" si="17"/>
        <v>25.764152925332894</v>
      </c>
      <c r="BT38" s="59">
        <f t="shared" si="17"/>
        <v>49.694741488159302</v>
      </c>
      <c r="BU38" s="59">
        <f t="shared" si="17"/>
        <v>46.357924004832796</v>
      </c>
      <c r="BV38" s="59">
        <f t="shared" si="17"/>
        <v>52.604169347872499</v>
      </c>
      <c r="BW38" s="59">
        <f t="shared" si="17"/>
        <v>48.300256432551606</v>
      </c>
      <c r="BX38" s="59">
        <f t="shared" si="17"/>
        <v>55.753891539900799</v>
      </c>
      <c r="BY38" s="59">
        <f t="shared" si="17"/>
        <v>53.887383821768097</v>
      </c>
      <c r="BZ38" s="59">
        <f t="shared" si="17"/>
        <v>53.458249255758901</v>
      </c>
      <c r="CA38" s="59">
        <f t="shared" si="17"/>
        <v>53.969359005433098</v>
      </c>
      <c r="CB38" s="59">
        <f t="shared" si="17"/>
        <v>56.4452314292257</v>
      </c>
      <c r="CC38" s="59">
        <f t="shared" si="17"/>
        <v>57.98651529715</v>
      </c>
      <c r="CD38" s="59">
        <f t="shared" si="17"/>
        <v>59.860970805789997</v>
      </c>
      <c r="CE38" s="59">
        <f t="shared" si="17"/>
        <v>65.389797426107208</v>
      </c>
      <c r="CF38" s="59">
        <f t="shared" si="17"/>
        <v>62.394694228118603</v>
      </c>
      <c r="CG38" s="59">
        <f t="shared" si="17"/>
        <v>58.229030021025601</v>
      </c>
      <c r="CH38" s="59">
        <f t="shared" si="17"/>
        <v>50.909796967392303</v>
      </c>
      <c r="CI38" s="59">
        <f t="shared" si="17"/>
        <v>55.474002898218203</v>
      </c>
      <c r="CJ38" s="59">
        <f t="shared" si="17"/>
        <v>60.0670218648483</v>
      </c>
      <c r="CK38" s="59">
        <f t="shared" si="17"/>
        <v>51.396295622376996</v>
      </c>
      <c r="CL38" s="59">
        <f t="shared" si="17"/>
        <v>56.6530156642321</v>
      </c>
      <c r="CM38" s="59">
        <f t="shared" si="17"/>
        <v>62.887316568982399</v>
      </c>
      <c r="CN38" s="59">
        <f t="shared" si="17"/>
        <v>71.7667377403708</v>
      </c>
      <c r="CO38" s="59">
        <f t="shared" si="17"/>
        <v>63.747166448837</v>
      </c>
      <c r="CP38" s="59">
        <f t="shared" si="17"/>
        <v>58.875842028152803</v>
      </c>
      <c r="CQ38" s="59">
        <f t="shared" si="17"/>
        <v>61.353132444193001</v>
      </c>
      <c r="CR38" s="59">
        <f t="shared" si="17"/>
        <v>48.010263938427798</v>
      </c>
      <c r="CS38" s="59">
        <f t="shared" si="17"/>
        <v>62.327390334374101</v>
      </c>
      <c r="CT38" s="59">
        <f t="shared" ref="CT38:DC38" si="18">100-CT37</f>
        <v>62.223347371228897</v>
      </c>
      <c r="CU38" s="59">
        <f t="shared" si="18"/>
        <v>43.232630835566695</v>
      </c>
      <c r="CV38" s="59">
        <f t="shared" si="18"/>
        <v>42.631349004338105</v>
      </c>
      <c r="CW38" s="59">
        <f t="shared" si="18"/>
        <v>33.176121220252398</v>
      </c>
      <c r="CX38" s="59">
        <f t="shared" si="18"/>
        <v>34.078494394806498</v>
      </c>
      <c r="CY38" s="59">
        <f t="shared" si="18"/>
        <v>46.600558782220105</v>
      </c>
      <c r="CZ38" s="59">
        <f t="shared" si="18"/>
        <v>51.966522403300601</v>
      </c>
      <c r="DA38" s="59">
        <f t="shared" si="18"/>
        <v>45.4138238428745</v>
      </c>
      <c r="DB38" s="59">
        <f t="shared" si="18"/>
        <v>52.5025484263804</v>
      </c>
      <c r="DC38" s="60">
        <f t="shared" si="18"/>
        <v>33.146859720677497</v>
      </c>
      <c r="DD38" s="55"/>
      <c r="DE38" s="58" t="s">
        <v>207</v>
      </c>
      <c r="DF38" s="59">
        <f t="shared" ref="DF38:EF38" si="19">100-DF37</f>
        <v>63.337751105241203</v>
      </c>
      <c r="DG38" s="59">
        <f t="shared" si="19"/>
        <v>63.029234524594401</v>
      </c>
      <c r="DH38" s="59">
        <f t="shared" si="19"/>
        <v>65.149260873754201</v>
      </c>
      <c r="DI38" s="59">
        <f t="shared" si="19"/>
        <v>63.763597784987901</v>
      </c>
      <c r="DJ38" s="59">
        <f t="shared" si="19"/>
        <v>62.098928533849204</v>
      </c>
      <c r="DK38" s="59">
        <f t="shared" si="19"/>
        <v>64.17119363546351</v>
      </c>
      <c r="DL38" s="59">
        <f t="shared" si="19"/>
        <v>62.292848585161295</v>
      </c>
      <c r="DM38" s="59">
        <f t="shared" si="19"/>
        <v>65.373796436772494</v>
      </c>
      <c r="DN38" s="59">
        <f t="shared" si="19"/>
        <v>65.840224852604308</v>
      </c>
      <c r="DO38" s="59">
        <f t="shared" si="19"/>
        <v>61.584005866251204</v>
      </c>
      <c r="DP38" s="59">
        <f t="shared" si="19"/>
        <v>66.151692233511596</v>
      </c>
      <c r="DQ38" s="59">
        <f t="shared" si="19"/>
        <v>63.404549796030899</v>
      </c>
      <c r="DR38" s="59">
        <f t="shared" si="19"/>
        <v>65.856404996506797</v>
      </c>
      <c r="DS38" s="59">
        <f t="shared" si="19"/>
        <v>64.101004959474011</v>
      </c>
      <c r="DT38" s="59">
        <f t="shared" si="19"/>
        <v>66.86823387272571</v>
      </c>
      <c r="DU38" s="59">
        <f t="shared" si="19"/>
        <v>66.729619637110702</v>
      </c>
      <c r="DV38" s="59">
        <f t="shared" si="19"/>
        <v>58.365161286919395</v>
      </c>
      <c r="DW38" s="59">
        <f t="shared" si="19"/>
        <v>61.888804960730099</v>
      </c>
      <c r="DX38" s="59">
        <f t="shared" si="19"/>
        <v>63.674801871109295</v>
      </c>
      <c r="DY38" s="59">
        <f t="shared" si="19"/>
        <v>62.476926444584201</v>
      </c>
      <c r="DZ38" s="59">
        <f t="shared" si="19"/>
        <v>63.580831946778297</v>
      </c>
      <c r="EA38" s="59">
        <f t="shared" si="19"/>
        <v>62.4151205713557</v>
      </c>
      <c r="EB38" s="59">
        <f t="shared" si="19"/>
        <v>68.92386127210591</v>
      </c>
      <c r="EC38" s="59">
        <f t="shared" si="19"/>
        <v>65.455358493667006</v>
      </c>
      <c r="ED38" s="59">
        <f t="shared" si="19"/>
        <v>58.248084939533598</v>
      </c>
      <c r="EE38" s="59">
        <f t="shared" si="19"/>
        <v>65.177861734989506</v>
      </c>
      <c r="EF38" s="60">
        <f t="shared" si="19"/>
        <v>63.023730490433898</v>
      </c>
      <c r="EG38" s="55"/>
    </row>
    <row r="44" spans="1:142" x14ac:dyDescent="0.3">
      <c r="A44" s="24"/>
    </row>
    <row r="45" spans="1:142" x14ac:dyDescent="0.3">
      <c r="A45" s="24"/>
    </row>
    <row r="46" spans="1:142" x14ac:dyDescent="0.3">
      <c r="A46" s="24"/>
    </row>
    <row r="47" spans="1:142" x14ac:dyDescent="0.3">
      <c r="A47" s="24"/>
    </row>
    <row r="48" spans="1:142" x14ac:dyDescent="0.3">
      <c r="A48" s="24"/>
    </row>
    <row r="49" spans="1:1" x14ac:dyDescent="0.3">
      <c r="A49" s="24"/>
    </row>
    <row r="50" spans="1:1" x14ac:dyDescent="0.3">
      <c r="A50" s="24"/>
    </row>
    <row r="51" spans="1:1" x14ac:dyDescent="0.3">
      <c r="A51" s="24"/>
    </row>
    <row r="52" spans="1:1" x14ac:dyDescent="0.3">
      <c r="A52" s="24"/>
    </row>
    <row r="53" spans="1:1" x14ac:dyDescent="0.3">
      <c r="A53" s="24"/>
    </row>
    <row r="54" spans="1:1" x14ac:dyDescent="0.3">
      <c r="A54" s="24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56"/>
  <sheetViews>
    <sheetView zoomScaleNormal="100" workbookViewId="0">
      <selection activeCell="H43" sqref="H43"/>
    </sheetView>
  </sheetViews>
  <sheetFormatPr baseColWidth="10" defaultColWidth="11.5546875" defaultRowHeight="13.8" x14ac:dyDescent="0.3"/>
  <cols>
    <col min="1" max="1" width="18.6640625" style="23" customWidth="1"/>
    <col min="2" max="52" width="14.44140625" style="23" customWidth="1"/>
    <col min="53" max="16384" width="11.5546875" style="24"/>
  </cols>
  <sheetData>
    <row r="1" spans="1:52" ht="12.75" customHeight="1" x14ac:dyDescent="0.3">
      <c r="A1" s="22" t="s">
        <v>208</v>
      </c>
    </row>
    <row r="3" spans="1:52" s="27" customFormat="1" ht="12.75" customHeight="1" x14ac:dyDescent="0.3">
      <c r="A3" s="25" t="s">
        <v>290</v>
      </c>
      <c r="B3" s="26" t="s">
        <v>70</v>
      </c>
      <c r="F3" s="26" t="s">
        <v>291</v>
      </c>
      <c r="M3" s="26" t="s">
        <v>2</v>
      </c>
      <c r="AQ3" s="26" t="s">
        <v>3</v>
      </c>
    </row>
    <row r="4" spans="1:52" s="23" customFormat="1" ht="12.75" customHeight="1" x14ac:dyDescent="0.3">
      <c r="A4" s="28" t="s">
        <v>5</v>
      </c>
      <c r="B4" s="81" t="s">
        <v>209</v>
      </c>
      <c r="C4" s="29" t="s">
        <v>210</v>
      </c>
      <c r="D4" s="29" t="s">
        <v>211</v>
      </c>
      <c r="E4" s="29" t="s">
        <v>212</v>
      </c>
      <c r="F4" s="81" t="s">
        <v>213</v>
      </c>
      <c r="G4" s="29" t="s">
        <v>214</v>
      </c>
      <c r="H4" s="29" t="s">
        <v>215</v>
      </c>
      <c r="I4" s="29" t="s">
        <v>216</v>
      </c>
      <c r="J4" s="29" t="s">
        <v>217</v>
      </c>
      <c r="K4" s="29" t="s">
        <v>218</v>
      </c>
      <c r="L4" s="29" t="s">
        <v>219</v>
      </c>
      <c r="M4" s="81" t="s">
        <v>220</v>
      </c>
      <c r="N4" s="29" t="s">
        <v>221</v>
      </c>
      <c r="O4" s="29" t="s">
        <v>222</v>
      </c>
      <c r="P4" s="29" t="s">
        <v>223</v>
      </c>
      <c r="Q4" s="29" t="s">
        <v>224</v>
      </c>
      <c r="R4" s="29" t="s">
        <v>225</v>
      </c>
      <c r="S4" s="29" t="s">
        <v>226</v>
      </c>
      <c r="T4" s="29" t="s">
        <v>227</v>
      </c>
      <c r="U4" s="29" t="s">
        <v>228</v>
      </c>
      <c r="V4" s="29" t="s">
        <v>229</v>
      </c>
      <c r="W4" s="29" t="s">
        <v>230</v>
      </c>
      <c r="X4" s="29" t="s">
        <v>231</v>
      </c>
      <c r="Y4" s="29" t="s">
        <v>232</v>
      </c>
      <c r="Z4" s="29" t="s">
        <v>233</v>
      </c>
      <c r="AA4" s="29" t="s">
        <v>234</v>
      </c>
      <c r="AB4" s="29" t="s">
        <v>235</v>
      </c>
      <c r="AC4" s="29" t="s">
        <v>236</v>
      </c>
      <c r="AD4" s="29" t="s">
        <v>237</v>
      </c>
      <c r="AE4" s="29" t="s">
        <v>238</v>
      </c>
      <c r="AF4" s="29" t="s">
        <v>239</v>
      </c>
      <c r="AG4" s="29" t="s">
        <v>240</v>
      </c>
      <c r="AH4" s="29" t="s">
        <v>241</v>
      </c>
      <c r="AI4" s="29" t="s">
        <v>242</v>
      </c>
      <c r="AJ4" s="29" t="s">
        <v>243</v>
      </c>
      <c r="AK4" s="29" t="s">
        <v>244</v>
      </c>
      <c r="AL4" s="29" t="s">
        <v>245</v>
      </c>
      <c r="AM4" s="29" t="s">
        <v>246</v>
      </c>
      <c r="AN4" s="29" t="s">
        <v>247</v>
      </c>
      <c r="AO4" s="29" t="s">
        <v>248</v>
      </c>
      <c r="AP4" s="29" t="s">
        <v>249</v>
      </c>
      <c r="AQ4" s="81" t="s">
        <v>250</v>
      </c>
      <c r="AR4" s="29" t="s">
        <v>251</v>
      </c>
      <c r="AS4" s="29" t="s">
        <v>252</v>
      </c>
      <c r="AT4" s="29" t="s">
        <v>253</v>
      </c>
      <c r="AU4" s="29" t="s">
        <v>254</v>
      </c>
      <c r="AV4" s="29" t="s">
        <v>255</v>
      </c>
      <c r="AW4" s="29" t="s">
        <v>256</v>
      </c>
      <c r="AX4" s="29" t="s">
        <v>257</v>
      </c>
      <c r="AY4" s="29" t="s">
        <v>258</v>
      </c>
      <c r="AZ4" s="30" t="s">
        <v>259</v>
      </c>
    </row>
    <row r="5" spans="1:52" ht="12.75" customHeight="1" x14ac:dyDescent="0.3">
      <c r="A5" s="32" t="s">
        <v>44</v>
      </c>
      <c r="B5" s="61" t="s">
        <v>47</v>
      </c>
      <c r="C5" s="31" t="s">
        <v>47</v>
      </c>
      <c r="D5" s="31" t="s">
        <v>47</v>
      </c>
      <c r="E5" s="31" t="s">
        <v>47</v>
      </c>
      <c r="F5" s="61" t="s">
        <v>260</v>
      </c>
      <c r="G5" s="31" t="s">
        <v>47</v>
      </c>
      <c r="H5" s="31" t="s">
        <v>47</v>
      </c>
      <c r="I5" s="31" t="s">
        <v>47</v>
      </c>
      <c r="J5" s="31" t="s">
        <v>47</v>
      </c>
      <c r="K5" s="31" t="s">
        <v>47</v>
      </c>
      <c r="L5" s="31" t="s">
        <v>47</v>
      </c>
      <c r="M5" s="61" t="s">
        <v>47</v>
      </c>
      <c r="N5" s="31" t="s">
        <v>47</v>
      </c>
      <c r="O5" s="31" t="s">
        <v>47</v>
      </c>
      <c r="P5" s="31"/>
      <c r="Q5" s="31"/>
      <c r="R5" s="31" t="s">
        <v>47</v>
      </c>
      <c r="S5" s="31" t="s">
        <v>47</v>
      </c>
      <c r="T5" s="31"/>
      <c r="U5" s="31" t="s">
        <v>47</v>
      </c>
      <c r="V5" s="31" t="s">
        <v>47</v>
      </c>
      <c r="W5" s="31" t="s">
        <v>47</v>
      </c>
      <c r="X5" s="31" t="s">
        <v>47</v>
      </c>
      <c r="Y5" s="31" t="s">
        <v>47</v>
      </c>
      <c r="Z5" s="31" t="s">
        <v>47</v>
      </c>
      <c r="AA5" s="31" t="s">
        <v>47</v>
      </c>
      <c r="AB5" s="31" t="s">
        <v>47</v>
      </c>
      <c r="AC5" s="31" t="s">
        <v>47</v>
      </c>
      <c r="AD5" s="31" t="s">
        <v>47</v>
      </c>
      <c r="AE5" s="31" t="s">
        <v>47</v>
      </c>
      <c r="AF5" s="31" t="s">
        <v>47</v>
      </c>
      <c r="AG5" s="31" t="s">
        <v>47</v>
      </c>
      <c r="AH5" s="31" t="s">
        <v>47</v>
      </c>
      <c r="AI5" s="31" t="s">
        <v>47</v>
      </c>
      <c r="AJ5" s="31" t="s">
        <v>47</v>
      </c>
      <c r="AK5" s="31" t="s">
        <v>47</v>
      </c>
      <c r="AL5" s="31" t="s">
        <v>47</v>
      </c>
      <c r="AM5" s="31" t="s">
        <v>47</v>
      </c>
      <c r="AN5" s="31" t="s">
        <v>47</v>
      </c>
      <c r="AO5" s="31" t="s">
        <v>47</v>
      </c>
      <c r="AP5" s="31" t="s">
        <v>47</v>
      </c>
      <c r="AQ5" s="61"/>
      <c r="AR5" s="31"/>
      <c r="AS5" s="31"/>
      <c r="AT5" s="31"/>
      <c r="AU5" s="31"/>
      <c r="AV5" s="31"/>
      <c r="AW5" s="31"/>
      <c r="AX5" s="31"/>
      <c r="AY5" s="31"/>
      <c r="AZ5" s="33" t="s">
        <v>47</v>
      </c>
    </row>
    <row r="6" spans="1:52" ht="12.75" customHeight="1" x14ac:dyDescent="0.3">
      <c r="A6" s="35" t="s">
        <v>48</v>
      </c>
      <c r="B6" s="44"/>
      <c r="F6" s="44"/>
      <c r="M6" s="44"/>
      <c r="AQ6" s="44"/>
      <c r="AZ6" s="36"/>
    </row>
    <row r="7" spans="1:52" ht="12.75" customHeight="1" x14ac:dyDescent="0.3">
      <c r="A7" s="37" t="s">
        <v>292</v>
      </c>
      <c r="B7" s="62">
        <v>7.0000000000000007E-2</v>
      </c>
      <c r="C7" s="46">
        <v>6.6000000000000003E-2</v>
      </c>
      <c r="D7" s="46">
        <v>7.6999999999999999E-2</v>
      </c>
      <c r="E7" s="46">
        <v>7.0999999999999994E-2</v>
      </c>
      <c r="F7" s="62">
        <v>4.5999999999999999E-2</v>
      </c>
      <c r="G7" s="46">
        <v>3.4000000000000002E-2</v>
      </c>
      <c r="H7" s="46">
        <v>3.5999999999999997E-2</v>
      </c>
      <c r="I7" s="46">
        <v>1.6E-2</v>
      </c>
      <c r="J7" s="46">
        <v>4.5999999999999999E-2</v>
      </c>
      <c r="K7" s="46">
        <v>6.5000000000000002E-2</v>
      </c>
      <c r="L7" s="46">
        <v>6.6000000000000003E-2</v>
      </c>
      <c r="M7" s="62">
        <v>0.11600000000000001</v>
      </c>
      <c r="N7" s="46">
        <v>7.8E-2</v>
      </c>
      <c r="O7" s="46">
        <v>0.29299999999999998</v>
      </c>
      <c r="P7" s="46">
        <v>8.5000000000000006E-2</v>
      </c>
      <c r="Q7" s="46">
        <v>9.6000000000000002E-2</v>
      </c>
      <c r="R7" s="46">
        <v>8.5999999999999993E-2</v>
      </c>
      <c r="S7" s="46">
        <v>8.5999999999999993E-2</v>
      </c>
      <c r="T7" s="46">
        <v>0.08</v>
      </c>
      <c r="U7" s="46">
        <v>8.5999999999999993E-2</v>
      </c>
      <c r="V7" s="46">
        <v>6.8000000000000005E-2</v>
      </c>
      <c r="W7" s="46">
        <v>7.1999999999999995E-2</v>
      </c>
      <c r="X7" s="46">
        <v>0.04</v>
      </c>
      <c r="Y7" s="46">
        <v>4.8000000000000001E-2</v>
      </c>
      <c r="Z7" s="46">
        <v>0.17899999999999999</v>
      </c>
      <c r="AA7" s="46">
        <v>7.1999999999999995E-2</v>
      </c>
      <c r="AB7" s="46">
        <v>8.5000000000000006E-2</v>
      </c>
      <c r="AC7" s="46">
        <v>3.9E-2</v>
      </c>
      <c r="AD7" s="46">
        <v>8.5000000000000006E-2</v>
      </c>
      <c r="AE7" s="46">
        <v>0.13400000000000001</v>
      </c>
      <c r="AF7" s="46">
        <v>0.109</v>
      </c>
      <c r="AG7" s="46">
        <v>4.5999999999999999E-2</v>
      </c>
      <c r="AH7" s="46">
        <v>5.8999999999999997E-2</v>
      </c>
      <c r="AI7" s="46">
        <v>5.0000000000000001E-3</v>
      </c>
      <c r="AJ7" s="46">
        <v>2.1999999999999999E-2</v>
      </c>
      <c r="AK7" s="46">
        <v>5.7000000000000002E-2</v>
      </c>
      <c r="AL7" s="46">
        <v>0.08</v>
      </c>
      <c r="AM7" s="46">
        <v>4.7E-2</v>
      </c>
      <c r="AN7" s="46">
        <v>0.14599999999999999</v>
      </c>
      <c r="AO7" s="46">
        <v>8.1000000000000003E-2</v>
      </c>
      <c r="AP7" s="46">
        <v>0.112</v>
      </c>
      <c r="AQ7" s="62">
        <v>4.5999999999999999E-2</v>
      </c>
      <c r="AR7" s="46">
        <v>3.2000000000000001E-2</v>
      </c>
      <c r="AS7" s="46">
        <v>4.2000000000000003E-2</v>
      </c>
      <c r="AT7" s="46">
        <v>3.9E-2</v>
      </c>
      <c r="AU7" s="46">
        <v>4.2000000000000003E-2</v>
      </c>
      <c r="AV7" s="46">
        <v>4.5999999999999999E-2</v>
      </c>
      <c r="AW7" s="46">
        <v>4.4999999999999998E-2</v>
      </c>
      <c r="AX7" s="46">
        <v>7.0999999999999994E-2</v>
      </c>
      <c r="AY7" s="46">
        <v>0.22900000000000001</v>
      </c>
      <c r="AZ7" s="47">
        <v>9.8000000000000004E-2</v>
      </c>
    </row>
    <row r="8" spans="1:52" ht="12.75" customHeight="1" x14ac:dyDescent="0.3">
      <c r="A8" s="37" t="s">
        <v>293</v>
      </c>
      <c r="B8" s="37">
        <v>45.845999999999997</v>
      </c>
      <c r="C8" s="38">
        <v>46.3</v>
      </c>
      <c r="D8" s="38">
        <v>45.959000000000003</v>
      </c>
      <c r="E8" s="38">
        <v>45.326000000000001</v>
      </c>
      <c r="F8" s="37">
        <v>47.406999999999996</v>
      </c>
      <c r="G8" s="38">
        <v>45.517000000000003</v>
      </c>
      <c r="H8" s="38">
        <v>45.488</v>
      </c>
      <c r="I8" s="38">
        <v>45.533999999999999</v>
      </c>
      <c r="J8" s="38">
        <v>45.844999999999999</v>
      </c>
      <c r="K8" s="38">
        <v>46.764000000000003</v>
      </c>
      <c r="L8" s="38">
        <v>46.061</v>
      </c>
      <c r="M8" s="37">
        <v>48.601999999999997</v>
      </c>
      <c r="N8" s="38">
        <v>48.064</v>
      </c>
      <c r="O8" s="38">
        <v>46.962000000000003</v>
      </c>
      <c r="P8" s="38">
        <v>47.71</v>
      </c>
      <c r="Q8" s="38">
        <v>47.728999999999999</v>
      </c>
      <c r="R8" s="38">
        <v>47.646000000000001</v>
      </c>
      <c r="S8" s="38">
        <v>47.643999999999998</v>
      </c>
      <c r="T8" s="38">
        <v>48.814</v>
      </c>
      <c r="U8" s="38">
        <v>48.05</v>
      </c>
      <c r="V8" s="38">
        <v>48.682000000000002</v>
      </c>
      <c r="W8" s="38">
        <v>47.343000000000004</v>
      </c>
      <c r="X8" s="38">
        <v>48.414000000000001</v>
      </c>
      <c r="Y8" s="38">
        <v>48.21</v>
      </c>
      <c r="Z8" s="38">
        <v>48.198999999999998</v>
      </c>
      <c r="AA8" s="38">
        <v>47.523000000000003</v>
      </c>
      <c r="AB8" s="38">
        <v>45.837000000000003</v>
      </c>
      <c r="AC8" s="38">
        <v>45.47</v>
      </c>
      <c r="AD8" s="38">
        <v>46.460999999999999</v>
      </c>
      <c r="AE8" s="38">
        <v>46.658000000000001</v>
      </c>
      <c r="AF8" s="38">
        <v>47.731999999999999</v>
      </c>
      <c r="AG8" s="38">
        <v>47.177999999999997</v>
      </c>
      <c r="AH8" s="38">
        <v>47.984000000000002</v>
      </c>
      <c r="AI8" s="38">
        <v>48.177</v>
      </c>
      <c r="AJ8" s="38">
        <v>47.354999999999997</v>
      </c>
      <c r="AK8" s="38">
        <v>46.253999999999998</v>
      </c>
      <c r="AL8" s="38">
        <v>46.472999999999999</v>
      </c>
      <c r="AM8" s="38">
        <v>48.039000000000001</v>
      </c>
      <c r="AN8" s="38">
        <v>46.344000000000001</v>
      </c>
      <c r="AO8" s="38">
        <v>47.26</v>
      </c>
      <c r="AP8" s="38">
        <v>47.008000000000003</v>
      </c>
      <c r="AQ8" s="37">
        <v>48.08</v>
      </c>
      <c r="AR8" s="38">
        <v>47.908999999999999</v>
      </c>
      <c r="AS8" s="38">
        <v>48.554000000000002</v>
      </c>
      <c r="AT8" s="38">
        <v>48.421999999999997</v>
      </c>
      <c r="AU8" s="38">
        <v>47.607999999999997</v>
      </c>
      <c r="AV8" s="38">
        <v>48.101999999999997</v>
      </c>
      <c r="AW8" s="38">
        <v>47.993000000000002</v>
      </c>
      <c r="AX8" s="38">
        <v>47.511000000000003</v>
      </c>
      <c r="AY8" s="38">
        <v>49.018999999999998</v>
      </c>
      <c r="AZ8" s="39">
        <v>46.720999999999997</v>
      </c>
    </row>
    <row r="9" spans="1:52" ht="12.75" customHeight="1" x14ac:dyDescent="0.3">
      <c r="A9" s="37" t="s">
        <v>294</v>
      </c>
      <c r="B9" s="62">
        <v>0.183</v>
      </c>
      <c r="C9" s="46">
        <v>0.17499999999999999</v>
      </c>
      <c r="D9" s="46">
        <v>0.16700000000000001</v>
      </c>
      <c r="E9" s="46">
        <v>0.16800000000000001</v>
      </c>
      <c r="F9" s="62">
        <v>0.106</v>
      </c>
      <c r="G9" s="46">
        <v>9.5000000000000001E-2</v>
      </c>
      <c r="H9" s="46">
        <v>6.5000000000000002E-2</v>
      </c>
      <c r="I9" s="46">
        <v>0.113</v>
      </c>
      <c r="J9" s="46">
        <v>8.2000000000000003E-2</v>
      </c>
      <c r="K9" s="46">
        <v>0.109</v>
      </c>
      <c r="L9" s="46">
        <v>0.11799999999999999</v>
      </c>
      <c r="M9" s="62">
        <v>0.14599999999999999</v>
      </c>
      <c r="N9" s="46">
        <v>0.156</v>
      </c>
      <c r="O9" s="46">
        <v>7.6999999999999999E-2</v>
      </c>
      <c r="P9" s="46">
        <v>9.6000000000000002E-2</v>
      </c>
      <c r="Q9" s="46">
        <v>9.0999999999999998E-2</v>
      </c>
      <c r="R9" s="46">
        <v>0.10299999999999999</v>
      </c>
      <c r="S9" s="46">
        <v>8.5000000000000006E-2</v>
      </c>
      <c r="T9" s="46">
        <v>0.121</v>
      </c>
      <c r="U9" s="46">
        <v>0.123</v>
      </c>
      <c r="V9" s="46">
        <v>0.09</v>
      </c>
      <c r="W9" s="46">
        <v>9.5000000000000001E-2</v>
      </c>
      <c r="X9" s="46">
        <v>8.2000000000000003E-2</v>
      </c>
      <c r="Y9" s="46">
        <v>0.10299999999999999</v>
      </c>
      <c r="Z9" s="46">
        <v>0.111</v>
      </c>
      <c r="AA9" s="46">
        <v>8.2000000000000003E-2</v>
      </c>
      <c r="AB9" s="46">
        <v>7.4999999999999997E-2</v>
      </c>
      <c r="AC9" s="46">
        <v>8.5000000000000006E-2</v>
      </c>
      <c r="AD9" s="46">
        <v>8.8999999999999996E-2</v>
      </c>
      <c r="AE9" s="46">
        <v>0.10199999999999999</v>
      </c>
      <c r="AF9" s="46">
        <v>8.5000000000000006E-2</v>
      </c>
      <c r="AG9" s="46">
        <v>7.5999999999999998E-2</v>
      </c>
      <c r="AH9" s="46">
        <v>8.5999999999999993E-2</v>
      </c>
      <c r="AI9" s="46">
        <v>4.1000000000000002E-2</v>
      </c>
      <c r="AJ9" s="46">
        <v>6.7000000000000004E-2</v>
      </c>
      <c r="AK9" s="46">
        <v>0.114</v>
      </c>
      <c r="AL9" s="46">
        <v>5.1999999999999998E-2</v>
      </c>
      <c r="AM9" s="46">
        <v>5.6000000000000001E-2</v>
      </c>
      <c r="AN9" s="46">
        <v>0.10100000000000001</v>
      </c>
      <c r="AO9" s="46">
        <v>0.13</v>
      </c>
      <c r="AP9" s="46">
        <v>0.11</v>
      </c>
      <c r="AQ9" s="62">
        <v>4.1000000000000002E-2</v>
      </c>
      <c r="AR9" s="46">
        <v>4.9000000000000002E-2</v>
      </c>
      <c r="AS9" s="46">
        <v>3.5999999999999997E-2</v>
      </c>
      <c r="AT9" s="46">
        <v>4.4999999999999998E-2</v>
      </c>
      <c r="AU9" s="46">
        <v>4.2999999999999997E-2</v>
      </c>
      <c r="AV9" s="46">
        <v>1.9E-2</v>
      </c>
      <c r="AW9" s="46">
        <v>3.1E-2</v>
      </c>
      <c r="AX9" s="46">
        <v>4.3999999999999997E-2</v>
      </c>
      <c r="AY9" s="46">
        <v>8.2000000000000003E-2</v>
      </c>
      <c r="AZ9" s="47">
        <v>2.5999999999999999E-2</v>
      </c>
    </row>
    <row r="10" spans="1:52" ht="12.75" customHeight="1" x14ac:dyDescent="0.3">
      <c r="A10" s="37" t="s">
        <v>295</v>
      </c>
      <c r="B10" s="62">
        <v>1.4999999999999999E-2</v>
      </c>
      <c r="C10" s="46">
        <v>2.7E-2</v>
      </c>
      <c r="D10" s="46">
        <v>2E-3</v>
      </c>
      <c r="E10" s="46">
        <v>1.0999999999999999E-2</v>
      </c>
      <c r="F10" s="62">
        <v>0.186</v>
      </c>
      <c r="G10" s="46">
        <v>0.14799999999999999</v>
      </c>
      <c r="H10" s="46">
        <v>0.2</v>
      </c>
      <c r="I10" s="46">
        <v>8.2000000000000003E-2</v>
      </c>
      <c r="J10" s="46">
        <v>0.123</v>
      </c>
      <c r="K10" s="46">
        <v>0.08</v>
      </c>
      <c r="L10" s="46">
        <v>2.1999999999999999E-2</v>
      </c>
      <c r="M10" s="62">
        <v>5.5E-2</v>
      </c>
      <c r="N10" s="46">
        <v>7.4999999999999997E-2</v>
      </c>
      <c r="O10" s="46">
        <v>2E-3</v>
      </c>
      <c r="P10" s="46">
        <v>3.3000000000000002E-2</v>
      </c>
      <c r="Q10" s="46">
        <v>1E-3</v>
      </c>
      <c r="R10" s="46">
        <v>8.9999999999999993E-3</v>
      </c>
      <c r="S10" s="46">
        <v>1.6E-2</v>
      </c>
      <c r="T10" s="46">
        <v>2.1999999999999999E-2</v>
      </c>
      <c r="U10" s="49">
        <v>0</v>
      </c>
      <c r="V10" s="46">
        <v>1E-3</v>
      </c>
      <c r="W10" s="46">
        <v>1E-3</v>
      </c>
      <c r="X10" s="49">
        <v>0</v>
      </c>
      <c r="Y10" s="46">
        <v>3.5000000000000003E-2</v>
      </c>
      <c r="Z10" s="49">
        <v>0</v>
      </c>
      <c r="AA10" s="46">
        <v>5.0000000000000001E-3</v>
      </c>
      <c r="AB10" s="46">
        <v>1.7000000000000001E-2</v>
      </c>
      <c r="AC10" s="49">
        <v>0</v>
      </c>
      <c r="AD10" s="49">
        <v>0</v>
      </c>
      <c r="AE10" s="46">
        <v>5.0000000000000001E-3</v>
      </c>
      <c r="AF10" s="46">
        <v>5.5E-2</v>
      </c>
      <c r="AG10" s="46">
        <v>2E-3</v>
      </c>
      <c r="AH10" s="46">
        <v>4.4999999999999998E-2</v>
      </c>
      <c r="AI10" s="46">
        <v>1E-3</v>
      </c>
      <c r="AJ10" s="49">
        <v>0</v>
      </c>
      <c r="AK10" s="49">
        <v>0</v>
      </c>
      <c r="AL10" s="49">
        <v>0</v>
      </c>
      <c r="AM10" s="46">
        <v>4.2000000000000003E-2</v>
      </c>
      <c r="AN10" s="49">
        <v>0</v>
      </c>
      <c r="AO10" s="49">
        <v>0</v>
      </c>
      <c r="AP10" s="46">
        <v>3.6999999999999998E-2</v>
      </c>
      <c r="AQ10" s="83">
        <v>0</v>
      </c>
      <c r="AR10" s="46">
        <v>4.8000000000000001E-2</v>
      </c>
      <c r="AS10" s="49">
        <v>0</v>
      </c>
      <c r="AT10" s="49">
        <v>0</v>
      </c>
      <c r="AU10" s="46">
        <v>1.6E-2</v>
      </c>
      <c r="AV10" s="46">
        <v>2.4E-2</v>
      </c>
      <c r="AW10" s="49">
        <v>0</v>
      </c>
      <c r="AX10" s="46">
        <v>8.9999999999999993E-3</v>
      </c>
      <c r="AY10" s="46">
        <v>3.5000000000000003E-2</v>
      </c>
      <c r="AZ10" s="47">
        <v>2.4E-2</v>
      </c>
    </row>
    <row r="11" spans="1:52" ht="12.75" customHeight="1" x14ac:dyDescent="0.3">
      <c r="A11" s="37" t="s">
        <v>296</v>
      </c>
      <c r="B11" s="62">
        <v>3.0000000000000001E-3</v>
      </c>
      <c r="C11" s="46">
        <v>1.7999999999999999E-2</v>
      </c>
      <c r="D11" s="49">
        <v>0</v>
      </c>
      <c r="E11" s="46">
        <v>1.4E-2</v>
      </c>
      <c r="F11" s="62">
        <v>4.3999999999999997E-2</v>
      </c>
      <c r="G11" s="46">
        <v>0.01</v>
      </c>
      <c r="H11" s="46">
        <v>0.112</v>
      </c>
      <c r="I11" s="46">
        <v>0.22500000000000001</v>
      </c>
      <c r="J11" s="46">
        <v>0.26200000000000001</v>
      </c>
      <c r="K11" s="46">
        <v>0.13700000000000001</v>
      </c>
      <c r="L11" s="46">
        <v>0.10299999999999999</v>
      </c>
      <c r="M11" s="83">
        <v>0</v>
      </c>
      <c r="N11" s="49">
        <v>0</v>
      </c>
      <c r="O11" s="46">
        <v>3.1E-2</v>
      </c>
      <c r="P11" s="49">
        <v>0</v>
      </c>
      <c r="Q11" s="46">
        <v>1.7999999999999999E-2</v>
      </c>
      <c r="R11" s="46">
        <v>2.5999999999999999E-2</v>
      </c>
      <c r="S11" s="49">
        <v>0</v>
      </c>
      <c r="T11" s="49">
        <v>0</v>
      </c>
      <c r="U11" s="49">
        <v>0</v>
      </c>
      <c r="V11" s="46">
        <v>5.8999999999999997E-2</v>
      </c>
      <c r="W11" s="49">
        <v>0</v>
      </c>
      <c r="X11" s="49">
        <v>0</v>
      </c>
      <c r="Y11" s="49">
        <v>0</v>
      </c>
      <c r="Z11" s="46">
        <v>2.4E-2</v>
      </c>
      <c r="AA11" s="49">
        <v>0</v>
      </c>
      <c r="AB11" s="46">
        <v>2.4E-2</v>
      </c>
      <c r="AC11" s="49">
        <v>0</v>
      </c>
      <c r="AD11" s="49">
        <v>0</v>
      </c>
      <c r="AE11" s="46">
        <v>4.1000000000000002E-2</v>
      </c>
      <c r="AF11" s="49">
        <v>0</v>
      </c>
      <c r="AG11" s="46">
        <v>1.9E-2</v>
      </c>
      <c r="AH11" s="46">
        <v>2.1999999999999999E-2</v>
      </c>
      <c r="AI11" s="46">
        <v>7.9000000000000001E-2</v>
      </c>
      <c r="AJ11" s="49">
        <v>0</v>
      </c>
      <c r="AK11" s="46">
        <v>8.0000000000000002E-3</v>
      </c>
      <c r="AL11" s="46">
        <v>6.0999999999999999E-2</v>
      </c>
      <c r="AM11" s="46">
        <v>2.5000000000000001E-2</v>
      </c>
      <c r="AN11" s="46">
        <v>4.4999999999999998E-2</v>
      </c>
      <c r="AO11" s="46">
        <v>5.8999999999999997E-2</v>
      </c>
      <c r="AP11" s="46">
        <v>5.3999999999999999E-2</v>
      </c>
      <c r="AQ11" s="62">
        <v>2.9000000000000001E-2</v>
      </c>
      <c r="AR11" s="46">
        <v>3.3000000000000002E-2</v>
      </c>
      <c r="AS11" s="46">
        <v>3.3000000000000002E-2</v>
      </c>
      <c r="AT11" s="46">
        <v>2.4E-2</v>
      </c>
      <c r="AU11" s="46">
        <v>4.0000000000000001E-3</v>
      </c>
      <c r="AV11" s="46">
        <v>8.9999999999999993E-3</v>
      </c>
      <c r="AW11" s="46">
        <v>5.0999999999999997E-2</v>
      </c>
      <c r="AX11" s="46">
        <v>8.9999999999999993E-3</v>
      </c>
      <c r="AY11" s="46">
        <v>3.6999999999999998E-2</v>
      </c>
      <c r="AZ11" s="47">
        <v>6.3E-2</v>
      </c>
    </row>
    <row r="12" spans="1:52" ht="12.75" customHeight="1" x14ac:dyDescent="0.3">
      <c r="A12" s="37" t="s">
        <v>297</v>
      </c>
      <c r="B12" s="37">
        <v>9.5980000000000008</v>
      </c>
      <c r="C12" s="38">
        <v>8.0060000000000002</v>
      </c>
      <c r="D12" s="38">
        <v>9.0960000000000001</v>
      </c>
      <c r="E12" s="38">
        <v>9.157</v>
      </c>
      <c r="F12" s="37">
        <v>2.3119999999999998</v>
      </c>
      <c r="G12" s="38">
        <v>8.8610000000000007</v>
      </c>
      <c r="H12" s="38">
        <v>8.4139999999999997</v>
      </c>
      <c r="I12" s="38">
        <v>7.62</v>
      </c>
      <c r="J12" s="38">
        <v>7.2629999999999999</v>
      </c>
      <c r="K12" s="38">
        <v>4.4909999999999997</v>
      </c>
      <c r="L12" s="38">
        <v>4.9850000000000003</v>
      </c>
      <c r="M12" s="83">
        <v>0</v>
      </c>
      <c r="N12" s="38">
        <v>3.5390000000000001</v>
      </c>
      <c r="O12" s="38">
        <v>5.5510000000000002</v>
      </c>
      <c r="P12" s="38">
        <v>6.165</v>
      </c>
      <c r="Q12" s="38">
        <v>6.2110000000000003</v>
      </c>
      <c r="R12" s="38">
        <v>5.6210000000000004</v>
      </c>
      <c r="S12" s="38">
        <v>5.7130000000000001</v>
      </c>
      <c r="T12" s="38">
        <v>4.1070000000000002</v>
      </c>
      <c r="U12" s="38">
        <v>5.2469999999999999</v>
      </c>
      <c r="V12" s="38">
        <v>3.6549999999999998</v>
      </c>
      <c r="W12" s="38">
        <v>4.9720000000000004</v>
      </c>
      <c r="X12" s="38">
        <v>4.4820000000000002</v>
      </c>
      <c r="Y12" s="38">
        <v>5.0510000000000002</v>
      </c>
      <c r="Z12" s="38">
        <v>2.8490000000000002</v>
      </c>
      <c r="AA12" s="38">
        <v>5.1310000000000002</v>
      </c>
      <c r="AB12" s="38">
        <v>9.4990000000000006</v>
      </c>
      <c r="AC12" s="38">
        <v>9.9689999999999994</v>
      </c>
      <c r="AD12" s="38">
        <v>8.3770000000000007</v>
      </c>
      <c r="AE12" s="38">
        <v>7.9690000000000003</v>
      </c>
      <c r="AF12" s="38">
        <v>5.4649999999999999</v>
      </c>
      <c r="AG12" s="38">
        <v>6.8849999999999998</v>
      </c>
      <c r="AH12" s="38">
        <v>5.0670000000000002</v>
      </c>
      <c r="AI12" s="38">
        <v>4.2709999999999999</v>
      </c>
      <c r="AJ12" s="38">
        <v>5.0860000000000003</v>
      </c>
      <c r="AK12" s="38">
        <v>7.56</v>
      </c>
      <c r="AL12" s="38">
        <v>7.649</v>
      </c>
      <c r="AM12" s="38">
        <v>3.7210000000000001</v>
      </c>
      <c r="AN12" s="38">
        <v>6.9</v>
      </c>
      <c r="AO12" s="38">
        <v>6.3380000000000001</v>
      </c>
      <c r="AP12" s="38">
        <v>6.8570000000000002</v>
      </c>
      <c r="AQ12" s="37">
        <v>4.1440000000000001</v>
      </c>
      <c r="AR12" s="38">
        <v>6.14</v>
      </c>
      <c r="AS12" s="38">
        <v>5.5629999999999997</v>
      </c>
      <c r="AT12" s="38">
        <v>4.359</v>
      </c>
      <c r="AU12" s="38">
        <v>5.9610000000000003</v>
      </c>
      <c r="AV12" s="38">
        <v>5.3949999999999996</v>
      </c>
      <c r="AW12" s="38">
        <v>5.2460000000000004</v>
      </c>
      <c r="AX12" s="38">
        <v>5.2249999999999996</v>
      </c>
      <c r="AY12" s="38">
        <v>1.7370000000000001</v>
      </c>
      <c r="AZ12" s="39">
        <v>7.9589999999999996</v>
      </c>
    </row>
    <row r="13" spans="1:52" ht="12.75" customHeight="1" x14ac:dyDescent="0.3">
      <c r="A13" s="37" t="s">
        <v>49</v>
      </c>
      <c r="B13" s="37">
        <v>40.76</v>
      </c>
      <c r="C13" s="38">
        <v>40.545000000000002</v>
      </c>
      <c r="D13" s="38">
        <v>40.234000000000002</v>
      </c>
      <c r="E13" s="38">
        <v>39.719000000000001</v>
      </c>
      <c r="F13" s="37">
        <v>41.718000000000004</v>
      </c>
      <c r="G13" s="38">
        <v>39.969000000000001</v>
      </c>
      <c r="H13" s="38">
        <v>39.991</v>
      </c>
      <c r="I13" s="38">
        <v>39.908000000000001</v>
      </c>
      <c r="J13" s="38">
        <v>40.249000000000002</v>
      </c>
      <c r="K13" s="38">
        <v>41</v>
      </c>
      <c r="L13" s="38">
        <v>40.317999999999998</v>
      </c>
      <c r="M13" s="37">
        <v>42.331000000000003</v>
      </c>
      <c r="N13" s="38">
        <v>42.152000000000001</v>
      </c>
      <c r="O13" s="38">
        <v>41.408999999999999</v>
      </c>
      <c r="P13" s="38">
        <v>41.915999999999997</v>
      </c>
      <c r="Q13" s="38">
        <v>41.994999999999997</v>
      </c>
      <c r="R13" s="38">
        <v>41.898000000000003</v>
      </c>
      <c r="S13" s="38">
        <v>41.892000000000003</v>
      </c>
      <c r="T13" s="38">
        <v>42.859000000000002</v>
      </c>
      <c r="U13" s="38">
        <v>42.243000000000002</v>
      </c>
      <c r="V13" s="38">
        <v>42.793999999999997</v>
      </c>
      <c r="W13" s="38">
        <v>41.603999999999999</v>
      </c>
      <c r="X13" s="38">
        <v>42.576999999999998</v>
      </c>
      <c r="Y13" s="38">
        <v>42.307000000000002</v>
      </c>
      <c r="Z13" s="38">
        <v>42.335999999999999</v>
      </c>
      <c r="AA13" s="38">
        <v>41.573</v>
      </c>
      <c r="AB13" s="38">
        <v>40.343000000000004</v>
      </c>
      <c r="AC13" s="38">
        <v>39.884</v>
      </c>
      <c r="AD13" s="38">
        <v>40.764000000000003</v>
      </c>
      <c r="AE13" s="38">
        <v>40.933</v>
      </c>
      <c r="AF13" s="38">
        <v>41.962000000000003</v>
      </c>
      <c r="AG13" s="38">
        <v>41.497999999999998</v>
      </c>
      <c r="AH13" s="38">
        <v>42.101999999999997</v>
      </c>
      <c r="AI13" s="38">
        <v>42.292000000000002</v>
      </c>
      <c r="AJ13" s="38">
        <v>41.567</v>
      </c>
      <c r="AK13" s="38">
        <v>40.591000000000001</v>
      </c>
      <c r="AL13" s="38">
        <v>40.753</v>
      </c>
      <c r="AM13" s="38">
        <v>42.271000000000001</v>
      </c>
      <c r="AN13" s="38">
        <v>40.667000000000002</v>
      </c>
      <c r="AO13" s="38">
        <v>41.609000000000002</v>
      </c>
      <c r="AP13" s="38">
        <v>41.398000000000003</v>
      </c>
      <c r="AQ13" s="37">
        <v>42.09</v>
      </c>
      <c r="AR13" s="38">
        <v>42.161999999999999</v>
      </c>
      <c r="AS13" s="38">
        <v>42.459000000000003</v>
      </c>
      <c r="AT13" s="38">
        <v>42.433</v>
      </c>
      <c r="AU13" s="38">
        <v>41.686</v>
      </c>
      <c r="AV13" s="38">
        <v>42.247</v>
      </c>
      <c r="AW13" s="38">
        <v>42.18</v>
      </c>
      <c r="AX13" s="38">
        <v>41.741</v>
      </c>
      <c r="AY13" s="38">
        <v>42.837000000000003</v>
      </c>
      <c r="AZ13" s="39">
        <v>40.856000000000002</v>
      </c>
    </row>
    <row r="14" spans="1:52" ht="12.75" customHeight="1" x14ac:dyDescent="0.3">
      <c r="A14" s="37" t="s">
        <v>50</v>
      </c>
      <c r="B14" s="37">
        <v>2.02</v>
      </c>
      <c r="C14" s="38">
        <v>1.351</v>
      </c>
      <c r="D14" s="38">
        <v>1.67</v>
      </c>
      <c r="E14" s="38">
        <v>1.4430000000000001</v>
      </c>
      <c r="F14" s="37">
        <v>7.4870000000000001</v>
      </c>
      <c r="G14" s="38">
        <v>4.125</v>
      </c>
      <c r="H14" s="38">
        <v>4.3449999999999998</v>
      </c>
      <c r="I14" s="38">
        <v>3.8370000000000002</v>
      </c>
      <c r="J14" s="38">
        <v>3.8319999999999999</v>
      </c>
      <c r="K14" s="38">
        <v>5.4580000000000002</v>
      </c>
      <c r="L14" s="38">
        <v>6.9859999999999998</v>
      </c>
      <c r="M14" s="37">
        <v>6.0069999999999997</v>
      </c>
      <c r="N14" s="38">
        <v>3.3610000000000002</v>
      </c>
      <c r="O14" s="46">
        <v>0.91800000000000004</v>
      </c>
      <c r="P14" s="38">
        <v>1.272</v>
      </c>
      <c r="Q14" s="38">
        <v>1.262</v>
      </c>
      <c r="R14" s="38">
        <v>1.603</v>
      </c>
      <c r="S14" s="38">
        <v>1.6639999999999999</v>
      </c>
      <c r="T14" s="38">
        <v>2.2690000000000001</v>
      </c>
      <c r="U14" s="38">
        <v>1.6879999999999999</v>
      </c>
      <c r="V14" s="38">
        <v>3.081</v>
      </c>
      <c r="W14" s="38">
        <v>1.32</v>
      </c>
      <c r="X14" s="38">
        <v>1.9339999999999999</v>
      </c>
      <c r="Y14" s="38">
        <v>1.583</v>
      </c>
      <c r="Z14" s="38">
        <v>3.0630000000000002</v>
      </c>
      <c r="AA14" s="38">
        <v>2.1800000000000002</v>
      </c>
      <c r="AB14" s="46">
        <v>0.78</v>
      </c>
      <c r="AC14" s="46">
        <v>0.92300000000000004</v>
      </c>
      <c r="AD14" s="38">
        <v>1.079</v>
      </c>
      <c r="AE14" s="38">
        <v>1.1619999999999999</v>
      </c>
      <c r="AF14" s="38">
        <v>2.4329999999999998</v>
      </c>
      <c r="AG14" s="38">
        <v>2.1419999999999999</v>
      </c>
      <c r="AH14" s="38">
        <v>1.889</v>
      </c>
      <c r="AI14" s="38">
        <v>1.6579999999999999</v>
      </c>
      <c r="AJ14" s="38">
        <v>1.595</v>
      </c>
      <c r="AK14" s="46">
        <v>0.77400000000000002</v>
      </c>
      <c r="AL14" s="46">
        <v>0.88700000000000001</v>
      </c>
      <c r="AM14" s="38">
        <v>2.1230000000000002</v>
      </c>
      <c r="AN14" s="38">
        <v>1.5469999999999999</v>
      </c>
      <c r="AO14" s="38">
        <v>1.59</v>
      </c>
      <c r="AP14" s="38">
        <v>1.097</v>
      </c>
      <c r="AQ14" s="37">
        <v>1.2</v>
      </c>
      <c r="AR14" s="38">
        <v>1.399</v>
      </c>
      <c r="AS14" s="38">
        <v>1.4159999999999999</v>
      </c>
      <c r="AT14" s="38">
        <v>1.4410000000000001</v>
      </c>
      <c r="AU14" s="38">
        <v>1.081</v>
      </c>
      <c r="AV14" s="38">
        <v>1.1080000000000001</v>
      </c>
      <c r="AW14" s="38">
        <v>1.5169999999999999</v>
      </c>
      <c r="AX14" s="38">
        <v>1.611</v>
      </c>
      <c r="AY14" s="38">
        <v>3.7709999999999999</v>
      </c>
      <c r="AZ14" s="39">
        <v>1.101</v>
      </c>
    </row>
    <row r="15" spans="1:52" ht="12.75" customHeight="1" x14ac:dyDescent="0.3">
      <c r="A15" s="37" t="s">
        <v>51</v>
      </c>
      <c r="B15" s="62">
        <v>0.31900000000000001</v>
      </c>
      <c r="C15" s="46">
        <v>0.28000000000000003</v>
      </c>
      <c r="D15" s="46">
        <v>0.33300000000000002</v>
      </c>
      <c r="E15" s="46">
        <v>0.32800000000000001</v>
      </c>
      <c r="F15" s="62">
        <v>0.30599999999999999</v>
      </c>
      <c r="G15" s="46">
        <v>0.35</v>
      </c>
      <c r="H15" s="46">
        <v>0.28299999999999997</v>
      </c>
      <c r="I15" s="46">
        <v>0.32700000000000001</v>
      </c>
      <c r="J15" s="46">
        <v>0.30199999999999999</v>
      </c>
      <c r="K15" s="46">
        <v>0.33800000000000002</v>
      </c>
      <c r="L15" s="46">
        <v>0.36699999999999999</v>
      </c>
      <c r="M15" s="62">
        <v>0.25700000000000001</v>
      </c>
      <c r="N15" s="46">
        <v>0.24399999999999999</v>
      </c>
      <c r="O15" s="46">
        <v>0.29499999999999998</v>
      </c>
      <c r="P15" s="46">
        <v>0.307</v>
      </c>
      <c r="Q15" s="46">
        <v>0.30199999999999999</v>
      </c>
      <c r="R15" s="46">
        <v>0.32600000000000001</v>
      </c>
      <c r="S15" s="46">
        <v>0.26400000000000001</v>
      </c>
      <c r="T15" s="46">
        <v>0.31900000000000001</v>
      </c>
      <c r="U15" s="46">
        <v>0.307</v>
      </c>
      <c r="V15" s="46">
        <v>0.27</v>
      </c>
      <c r="W15" s="46">
        <v>0.23899999999999999</v>
      </c>
      <c r="X15" s="46">
        <v>0.28199999999999997</v>
      </c>
      <c r="Y15" s="46">
        <v>0.30399999999999999</v>
      </c>
      <c r="Z15" s="46">
        <v>0.25900000000000001</v>
      </c>
      <c r="AA15" s="46">
        <v>0.29299999999999998</v>
      </c>
      <c r="AB15" s="46">
        <v>0.24399999999999999</v>
      </c>
      <c r="AC15" s="46">
        <v>0.29399999999999998</v>
      </c>
      <c r="AD15" s="46">
        <v>0.32700000000000001</v>
      </c>
      <c r="AE15" s="46">
        <v>0.379</v>
      </c>
      <c r="AF15" s="46">
        <v>0.254</v>
      </c>
      <c r="AG15" s="46">
        <v>0.246</v>
      </c>
      <c r="AH15" s="46">
        <v>0.34100000000000003</v>
      </c>
      <c r="AI15" s="46">
        <v>0.308</v>
      </c>
      <c r="AJ15" s="46">
        <v>0.28299999999999997</v>
      </c>
      <c r="AK15" s="46">
        <v>0.29099999999999998</v>
      </c>
      <c r="AL15" s="46">
        <v>0.32</v>
      </c>
      <c r="AM15" s="46">
        <v>0.17399999999999999</v>
      </c>
      <c r="AN15" s="46">
        <v>0.28100000000000003</v>
      </c>
      <c r="AO15" s="46">
        <v>0.23</v>
      </c>
      <c r="AP15" s="46">
        <v>0.253</v>
      </c>
      <c r="AQ15" s="62">
        <v>0.41599999999999998</v>
      </c>
      <c r="AR15" s="46">
        <v>0.313</v>
      </c>
      <c r="AS15" s="46">
        <v>0.48899999999999999</v>
      </c>
      <c r="AT15" s="46">
        <v>0.32100000000000001</v>
      </c>
      <c r="AU15" s="46">
        <v>0.40300000000000002</v>
      </c>
      <c r="AV15" s="46">
        <v>0.35799999999999998</v>
      </c>
      <c r="AW15" s="46">
        <v>0.309</v>
      </c>
      <c r="AX15" s="46">
        <v>0.35599999999999998</v>
      </c>
      <c r="AY15" s="46">
        <v>0.377</v>
      </c>
      <c r="AZ15" s="47">
        <v>0.441</v>
      </c>
    </row>
    <row r="16" spans="1:52" ht="12.75" customHeight="1" x14ac:dyDescent="0.3">
      <c r="A16" s="37" t="s">
        <v>52</v>
      </c>
      <c r="B16" s="62">
        <v>6.0999999999999999E-2</v>
      </c>
      <c r="C16" s="46">
        <v>0.124</v>
      </c>
      <c r="D16" s="46">
        <v>0.104</v>
      </c>
      <c r="E16" s="46">
        <v>8.3000000000000004E-2</v>
      </c>
      <c r="F16" s="62">
        <v>1.7000000000000001E-2</v>
      </c>
      <c r="G16" s="46">
        <v>1.7000000000000001E-2</v>
      </c>
      <c r="H16" s="46">
        <v>3.4000000000000002E-2</v>
      </c>
      <c r="I16" s="46">
        <v>5.3999999999999999E-2</v>
      </c>
      <c r="J16" s="46">
        <v>5.5E-2</v>
      </c>
      <c r="K16" s="46">
        <v>7.2999999999999995E-2</v>
      </c>
      <c r="L16" s="46">
        <v>8.3000000000000004E-2</v>
      </c>
      <c r="M16" s="62">
        <v>0.19700000000000001</v>
      </c>
      <c r="N16" s="46">
        <v>0.13300000000000001</v>
      </c>
      <c r="O16" s="46">
        <v>0.112</v>
      </c>
      <c r="P16" s="46">
        <v>6.7000000000000004E-2</v>
      </c>
      <c r="Q16" s="46">
        <v>4.9000000000000002E-2</v>
      </c>
      <c r="R16" s="46">
        <v>0.04</v>
      </c>
      <c r="S16" s="46">
        <v>7.5999999999999998E-2</v>
      </c>
      <c r="T16" s="46">
        <v>7.4999999999999997E-2</v>
      </c>
      <c r="U16" s="46">
        <v>5.7000000000000002E-2</v>
      </c>
      <c r="V16" s="46">
        <v>7.1999999999999995E-2</v>
      </c>
      <c r="W16" s="46">
        <v>9.1999999999999998E-2</v>
      </c>
      <c r="X16" s="46">
        <v>4.2000000000000003E-2</v>
      </c>
      <c r="Y16" s="46">
        <v>7.2999999999999995E-2</v>
      </c>
      <c r="Z16" s="46">
        <v>0.14799999999999999</v>
      </c>
      <c r="AA16" s="46">
        <v>0.14499999999999999</v>
      </c>
      <c r="AB16" s="46">
        <v>6.3E-2</v>
      </c>
      <c r="AC16" s="46">
        <v>7.0000000000000007E-2</v>
      </c>
      <c r="AD16" s="46">
        <v>7.4999999999999997E-2</v>
      </c>
      <c r="AE16" s="46">
        <v>7.3999999999999996E-2</v>
      </c>
      <c r="AF16" s="46">
        <v>9.7000000000000003E-2</v>
      </c>
      <c r="AG16" s="46">
        <v>5.7000000000000002E-2</v>
      </c>
      <c r="AH16" s="46">
        <v>0.06</v>
      </c>
      <c r="AI16" s="46">
        <v>4.2000000000000003E-2</v>
      </c>
      <c r="AJ16" s="46">
        <v>6.2E-2</v>
      </c>
      <c r="AK16" s="46">
        <v>7.5999999999999998E-2</v>
      </c>
      <c r="AL16" s="46">
        <v>8.5999999999999993E-2</v>
      </c>
      <c r="AM16" s="46">
        <v>9.4E-2</v>
      </c>
      <c r="AN16" s="46">
        <v>0.129</v>
      </c>
      <c r="AO16" s="46">
        <v>6.8000000000000005E-2</v>
      </c>
      <c r="AP16" s="46">
        <v>6.5000000000000002E-2</v>
      </c>
      <c r="AQ16" s="62">
        <v>5.3999999999999999E-2</v>
      </c>
      <c r="AR16" s="46">
        <v>7.0000000000000001E-3</v>
      </c>
      <c r="AS16" s="46">
        <v>3.4000000000000002E-2</v>
      </c>
      <c r="AT16" s="46">
        <v>8.5999999999999993E-2</v>
      </c>
      <c r="AU16" s="46">
        <v>5.2999999999999999E-2</v>
      </c>
      <c r="AV16" s="46">
        <v>2.5999999999999999E-2</v>
      </c>
      <c r="AW16" s="46">
        <v>0.04</v>
      </c>
      <c r="AX16" s="46">
        <v>3.2000000000000001E-2</v>
      </c>
      <c r="AY16" s="46">
        <v>0.20799999999999999</v>
      </c>
      <c r="AZ16" s="47">
        <v>7.9000000000000001E-2</v>
      </c>
    </row>
    <row r="17" spans="1:52" ht="12.75" customHeight="1" x14ac:dyDescent="0.3">
      <c r="A17" s="37" t="s">
        <v>298</v>
      </c>
      <c r="B17" s="83">
        <v>0</v>
      </c>
      <c r="C17" s="49">
        <v>0</v>
      </c>
      <c r="D17" s="49">
        <v>0</v>
      </c>
      <c r="E17" s="49">
        <v>0</v>
      </c>
      <c r="F17" s="83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83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  <c r="AA17" s="49">
        <v>0</v>
      </c>
      <c r="AB17" s="49">
        <v>0</v>
      </c>
      <c r="AC17" s="49">
        <v>0</v>
      </c>
      <c r="AD17" s="49">
        <v>0</v>
      </c>
      <c r="AE17" s="49">
        <v>0</v>
      </c>
      <c r="AF17" s="49">
        <v>0</v>
      </c>
      <c r="AG17" s="49">
        <v>0</v>
      </c>
      <c r="AH17" s="49">
        <v>0</v>
      </c>
      <c r="AI17" s="49">
        <v>0</v>
      </c>
      <c r="AJ17" s="49">
        <v>0</v>
      </c>
      <c r="AK17" s="49">
        <v>0</v>
      </c>
      <c r="AL17" s="49">
        <v>0</v>
      </c>
      <c r="AM17" s="49">
        <v>0</v>
      </c>
      <c r="AN17" s="49">
        <v>0</v>
      </c>
      <c r="AO17" s="49">
        <v>0</v>
      </c>
      <c r="AP17" s="49">
        <v>0</v>
      </c>
      <c r="AQ17" s="83">
        <v>0</v>
      </c>
      <c r="AR17" s="49">
        <v>0</v>
      </c>
      <c r="AS17" s="49">
        <v>0</v>
      </c>
      <c r="AT17" s="49">
        <v>0</v>
      </c>
      <c r="AU17" s="49">
        <v>0</v>
      </c>
      <c r="AV17" s="49">
        <v>0</v>
      </c>
      <c r="AW17" s="49">
        <v>0</v>
      </c>
      <c r="AX17" s="49">
        <v>0</v>
      </c>
      <c r="AY17" s="49">
        <v>0</v>
      </c>
      <c r="AZ17" s="50">
        <v>0</v>
      </c>
    </row>
    <row r="18" spans="1:52" ht="12.75" customHeight="1" x14ac:dyDescent="0.3">
      <c r="A18" s="37" t="s">
        <v>53</v>
      </c>
      <c r="B18" s="62">
        <v>2.5999999999999999E-2</v>
      </c>
      <c r="C18" s="46">
        <v>5.6000000000000001E-2</v>
      </c>
      <c r="D18" s="46">
        <v>0.02</v>
      </c>
      <c r="E18" s="49">
        <v>0</v>
      </c>
      <c r="F18" s="83">
        <v>0</v>
      </c>
      <c r="G18" s="46">
        <v>3.2000000000000001E-2</v>
      </c>
      <c r="H18" s="46">
        <v>3.5000000000000003E-2</v>
      </c>
      <c r="I18" s="46">
        <v>1.6E-2</v>
      </c>
      <c r="J18" s="46">
        <v>4.8000000000000001E-2</v>
      </c>
      <c r="K18" s="49">
        <v>0</v>
      </c>
      <c r="L18" s="49">
        <v>0</v>
      </c>
      <c r="M18" s="62">
        <v>3.4000000000000002E-2</v>
      </c>
      <c r="N18" s="49">
        <v>0</v>
      </c>
      <c r="O18" s="46">
        <v>4.8000000000000001E-2</v>
      </c>
      <c r="P18" s="49">
        <v>0</v>
      </c>
      <c r="Q18" s="49">
        <v>0</v>
      </c>
      <c r="R18" s="46">
        <v>2.5999999999999999E-2</v>
      </c>
      <c r="S18" s="46">
        <v>0.02</v>
      </c>
      <c r="T18" s="46">
        <v>2.3E-2</v>
      </c>
      <c r="U18" s="49">
        <v>0</v>
      </c>
      <c r="V18" s="46">
        <v>2.5000000000000001E-2</v>
      </c>
      <c r="W18" s="49">
        <v>0</v>
      </c>
      <c r="X18" s="46">
        <v>1.4999999999999999E-2</v>
      </c>
      <c r="Y18" s="46">
        <v>2.9000000000000001E-2</v>
      </c>
      <c r="Z18" s="49">
        <v>0</v>
      </c>
      <c r="AA18" s="46">
        <v>6.3E-2</v>
      </c>
      <c r="AB18" s="49">
        <v>0</v>
      </c>
      <c r="AC18" s="46">
        <v>5.7000000000000002E-2</v>
      </c>
      <c r="AD18" s="49">
        <v>0</v>
      </c>
      <c r="AE18" s="49">
        <v>0</v>
      </c>
      <c r="AF18" s="46">
        <v>6.3E-2</v>
      </c>
      <c r="AG18" s="46">
        <v>3.2000000000000001E-2</v>
      </c>
      <c r="AH18" s="46">
        <v>6.9000000000000006E-2</v>
      </c>
      <c r="AI18" s="46">
        <v>4.0000000000000001E-3</v>
      </c>
      <c r="AJ18" s="46">
        <v>4.9000000000000002E-2</v>
      </c>
      <c r="AK18" s="46">
        <v>3.2000000000000001E-2</v>
      </c>
      <c r="AL18" s="46">
        <v>2.4E-2</v>
      </c>
      <c r="AM18" s="46">
        <v>7.0000000000000007E-2</v>
      </c>
      <c r="AN18" s="49">
        <v>0</v>
      </c>
      <c r="AO18" s="49">
        <v>0</v>
      </c>
      <c r="AP18" s="49">
        <v>0</v>
      </c>
      <c r="AQ18" s="62">
        <v>8.9999999999999993E-3</v>
      </c>
      <c r="AR18" s="46">
        <v>1.2E-2</v>
      </c>
      <c r="AS18" s="46">
        <v>3.5999999999999997E-2</v>
      </c>
      <c r="AT18" s="49">
        <v>0</v>
      </c>
      <c r="AU18" s="46">
        <v>7.0000000000000001E-3</v>
      </c>
      <c r="AV18" s="49">
        <v>0</v>
      </c>
      <c r="AW18" s="49">
        <v>0</v>
      </c>
      <c r="AX18" s="46">
        <v>1.6E-2</v>
      </c>
      <c r="AY18" s="49">
        <v>0</v>
      </c>
      <c r="AZ18" s="47">
        <v>1.7999999999999999E-2</v>
      </c>
    </row>
    <row r="19" spans="1:52" ht="12.75" customHeight="1" x14ac:dyDescent="0.3">
      <c r="A19" s="37" t="s">
        <v>54</v>
      </c>
      <c r="B19" s="83">
        <v>0</v>
      </c>
      <c r="C19" s="49">
        <v>0</v>
      </c>
      <c r="D19" s="49">
        <v>0</v>
      </c>
      <c r="E19" s="46">
        <v>0.106</v>
      </c>
      <c r="F19" s="83">
        <v>0</v>
      </c>
      <c r="G19" s="46">
        <v>6.5000000000000002E-2</v>
      </c>
      <c r="H19" s="46">
        <v>7.8E-2</v>
      </c>
      <c r="I19" s="46">
        <v>3.0000000000000001E-3</v>
      </c>
      <c r="J19" s="49">
        <v>0</v>
      </c>
      <c r="K19" s="46">
        <v>1.2E-2</v>
      </c>
      <c r="L19" s="46">
        <v>8.9999999999999993E-3</v>
      </c>
      <c r="M19" s="83">
        <v>0</v>
      </c>
      <c r="N19" s="49">
        <v>0</v>
      </c>
      <c r="O19" s="46">
        <v>2.7E-2</v>
      </c>
      <c r="P19" s="46">
        <v>7.9000000000000001E-2</v>
      </c>
      <c r="Q19" s="46">
        <v>0.104</v>
      </c>
      <c r="R19" s="49">
        <v>0</v>
      </c>
      <c r="S19" s="46">
        <v>0.111</v>
      </c>
      <c r="T19" s="46">
        <v>0.13</v>
      </c>
      <c r="U19" s="46">
        <v>0.107</v>
      </c>
      <c r="V19" s="46">
        <v>7.4999999999999997E-2</v>
      </c>
      <c r="W19" s="46">
        <v>1.4999999999999999E-2</v>
      </c>
      <c r="X19" s="46">
        <v>0.111</v>
      </c>
      <c r="Y19" s="49">
        <v>0</v>
      </c>
      <c r="Z19" s="46">
        <v>6.6000000000000003E-2</v>
      </c>
      <c r="AA19" s="49">
        <v>0</v>
      </c>
      <c r="AB19" s="46">
        <v>7.2999999999999995E-2</v>
      </c>
      <c r="AC19" s="46">
        <v>3.1E-2</v>
      </c>
      <c r="AD19" s="46">
        <v>0.106</v>
      </c>
      <c r="AE19" s="49">
        <v>0</v>
      </c>
      <c r="AF19" s="46">
        <v>5.0000000000000001E-3</v>
      </c>
      <c r="AG19" s="46">
        <v>6.6000000000000003E-2</v>
      </c>
      <c r="AH19" s="49">
        <v>0</v>
      </c>
      <c r="AI19" s="46">
        <v>5.6000000000000001E-2</v>
      </c>
      <c r="AJ19" s="46">
        <v>6.0000000000000001E-3</v>
      </c>
      <c r="AK19" s="49">
        <v>0</v>
      </c>
      <c r="AL19" s="49">
        <v>0</v>
      </c>
      <c r="AM19" s="46">
        <v>2.7E-2</v>
      </c>
      <c r="AN19" s="49">
        <v>0</v>
      </c>
      <c r="AO19" s="46">
        <v>7.5999999999999998E-2</v>
      </c>
      <c r="AP19" s="49">
        <v>0</v>
      </c>
      <c r="AQ19" s="83">
        <v>0</v>
      </c>
      <c r="AR19" s="46">
        <v>8.8999999999999996E-2</v>
      </c>
      <c r="AS19" s="46">
        <v>3.7999999999999999E-2</v>
      </c>
      <c r="AT19" s="49">
        <v>0</v>
      </c>
      <c r="AU19" s="49">
        <v>0</v>
      </c>
      <c r="AV19" s="46">
        <v>5.5E-2</v>
      </c>
      <c r="AW19" s="46">
        <v>6.0000000000000001E-3</v>
      </c>
      <c r="AX19" s="49">
        <v>0</v>
      </c>
      <c r="AY19" s="46">
        <v>5.0000000000000001E-3</v>
      </c>
      <c r="AZ19" s="50">
        <v>0</v>
      </c>
    </row>
    <row r="20" spans="1:52" ht="12.75" customHeight="1" x14ac:dyDescent="0.3">
      <c r="A20" s="41" t="s">
        <v>55</v>
      </c>
      <c r="B20" s="41">
        <v>98.9</v>
      </c>
      <c r="C20" s="42">
        <v>96.947000000000003</v>
      </c>
      <c r="D20" s="42">
        <v>97.662000000000006</v>
      </c>
      <c r="E20" s="42">
        <v>96.427999999999997</v>
      </c>
      <c r="F20" s="41">
        <v>99.63</v>
      </c>
      <c r="G20" s="42">
        <v>99.222999999999999</v>
      </c>
      <c r="H20" s="42">
        <v>99.081000000000003</v>
      </c>
      <c r="I20" s="42">
        <v>97.734999999999999</v>
      </c>
      <c r="J20" s="42">
        <v>98.105999999999995</v>
      </c>
      <c r="K20" s="42">
        <v>98.525000000000006</v>
      </c>
      <c r="L20" s="42">
        <v>99.117999999999995</v>
      </c>
      <c r="M20" s="41">
        <v>97.745000000000005</v>
      </c>
      <c r="N20" s="42">
        <v>97.802999999999997</v>
      </c>
      <c r="O20" s="42">
        <v>95.727000000000004</v>
      </c>
      <c r="P20" s="42">
        <v>97.73</v>
      </c>
      <c r="Q20" s="42">
        <v>97.856999999999999</v>
      </c>
      <c r="R20" s="42">
        <v>97.385000000000005</v>
      </c>
      <c r="S20" s="42">
        <v>97.570999999999998</v>
      </c>
      <c r="T20" s="42">
        <v>98.817999999999998</v>
      </c>
      <c r="U20" s="42">
        <v>97.906999999999996</v>
      </c>
      <c r="V20" s="42">
        <v>98.872</v>
      </c>
      <c r="W20" s="42">
        <v>95.753</v>
      </c>
      <c r="X20" s="42">
        <v>97.978999999999999</v>
      </c>
      <c r="Y20" s="42">
        <v>97.742999999999995</v>
      </c>
      <c r="Z20" s="42">
        <v>97.233999999999995</v>
      </c>
      <c r="AA20" s="42">
        <v>97.067999999999998</v>
      </c>
      <c r="AB20" s="42">
        <v>97.04</v>
      </c>
      <c r="AC20" s="42">
        <v>96.820999999999998</v>
      </c>
      <c r="AD20" s="42">
        <v>97.363</v>
      </c>
      <c r="AE20" s="42">
        <v>97.456999999999994</v>
      </c>
      <c r="AF20" s="42">
        <v>98.26</v>
      </c>
      <c r="AG20" s="42">
        <v>98.247</v>
      </c>
      <c r="AH20" s="42">
        <v>97.721999999999994</v>
      </c>
      <c r="AI20" s="42">
        <v>96.933000000000007</v>
      </c>
      <c r="AJ20" s="42">
        <v>96.091999999999999</v>
      </c>
      <c r="AK20" s="42">
        <v>95.757000000000005</v>
      </c>
      <c r="AL20" s="42">
        <v>96.385999999999996</v>
      </c>
      <c r="AM20" s="42">
        <v>96.69</v>
      </c>
      <c r="AN20" s="42">
        <v>96.161000000000001</v>
      </c>
      <c r="AO20" s="42">
        <v>97.438999999999993</v>
      </c>
      <c r="AP20" s="42">
        <v>96.99</v>
      </c>
      <c r="AQ20" s="41">
        <v>96.108999999999995</v>
      </c>
      <c r="AR20" s="42">
        <v>98.194000000000003</v>
      </c>
      <c r="AS20" s="42">
        <v>98.700999999999993</v>
      </c>
      <c r="AT20" s="42">
        <v>97.171000000000006</v>
      </c>
      <c r="AU20" s="42">
        <v>96.903999999999996</v>
      </c>
      <c r="AV20" s="42">
        <v>97.388000000000005</v>
      </c>
      <c r="AW20" s="42">
        <v>97.415999999999997</v>
      </c>
      <c r="AX20" s="42">
        <v>96.623999999999995</v>
      </c>
      <c r="AY20" s="42">
        <v>98.337000000000003</v>
      </c>
      <c r="AZ20" s="43">
        <v>97.384</v>
      </c>
    </row>
    <row r="21" spans="1:52" ht="12.75" customHeight="1" x14ac:dyDescent="0.3">
      <c r="A21" s="54"/>
      <c r="B21" s="85"/>
      <c r="C21" s="77"/>
      <c r="D21" s="77"/>
      <c r="E21" s="77"/>
      <c r="F21" s="85"/>
      <c r="G21" s="77"/>
      <c r="H21" s="77"/>
      <c r="I21" s="77"/>
      <c r="J21" s="77"/>
      <c r="K21" s="77"/>
      <c r="L21" s="77"/>
      <c r="M21" s="85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85"/>
      <c r="AR21" s="77"/>
      <c r="AS21" s="77"/>
      <c r="AT21" s="77"/>
      <c r="AU21" s="77"/>
      <c r="AV21" s="77"/>
      <c r="AW21" s="77"/>
      <c r="AX21" s="77"/>
      <c r="AY21" s="77"/>
      <c r="AZ21" s="78"/>
    </row>
    <row r="22" spans="1:52" s="48" customFormat="1" ht="12.75" customHeight="1" x14ac:dyDescent="0.3">
      <c r="A22" s="45" t="s">
        <v>56</v>
      </c>
      <c r="B22" s="45">
        <v>1.82917120927346E-3</v>
      </c>
      <c r="C22" s="63">
        <v>1.7081339645030099E-3</v>
      </c>
      <c r="D22" s="63">
        <v>1.98508368738292E-3</v>
      </c>
      <c r="E22" s="63">
        <v>1.8640511870531601E-3</v>
      </c>
      <c r="F22" s="45">
        <v>1.2578886668178999E-3</v>
      </c>
      <c r="G22" s="63">
        <v>9.0330959760679297E-4</v>
      </c>
      <c r="H22" s="63">
        <v>9.4977839254967503E-4</v>
      </c>
      <c r="I22" s="63">
        <v>4.2024272099361603E-4</v>
      </c>
      <c r="J22" s="63">
        <v>1.22747183536064E-3</v>
      </c>
      <c r="K22" s="63">
        <v>1.7402120145896701E-3</v>
      </c>
      <c r="L22" s="63">
        <v>1.7918120515413301E-3</v>
      </c>
      <c r="M22" s="45">
        <v>3.1640513187840701E-3</v>
      </c>
      <c r="N22" s="63">
        <v>2.0623461546015799E-3</v>
      </c>
      <c r="O22" s="63">
        <v>7.70132906567447E-3</v>
      </c>
      <c r="P22" s="63">
        <v>2.2016492352747098E-3</v>
      </c>
      <c r="Q22" s="63">
        <v>2.4844333308688799E-3</v>
      </c>
      <c r="R22" s="63">
        <v>2.2434318585558902E-3</v>
      </c>
      <c r="S22" s="63">
        <v>2.2421176772249901E-3</v>
      </c>
      <c r="T22" s="63">
        <v>2.0734993793496402E-3</v>
      </c>
      <c r="U22" s="63">
        <v>2.2347517718370701E-3</v>
      </c>
      <c r="V22" s="63">
        <v>1.77682397034995E-3</v>
      </c>
      <c r="W22" s="63">
        <v>1.9044562272763901E-3</v>
      </c>
      <c r="X22" s="63">
        <v>1.0425736541713601E-3</v>
      </c>
      <c r="Y22" s="63">
        <v>1.24722946884631E-3</v>
      </c>
      <c r="Z22" s="63">
        <v>4.7499856528568796E-3</v>
      </c>
      <c r="AA22" s="63">
        <v>1.89464607469483E-3</v>
      </c>
      <c r="AB22" s="63">
        <v>2.2109824877818598E-3</v>
      </c>
      <c r="AC22" s="63">
        <v>1.0117584762600999E-3</v>
      </c>
      <c r="AD22" s="63">
        <v>2.2060576108140998E-3</v>
      </c>
      <c r="AE22" s="63">
        <v>3.4720892985676301E-3</v>
      </c>
      <c r="AF22" s="63">
        <v>2.8494957259396301E-3</v>
      </c>
      <c r="AG22" s="63">
        <v>1.20415472010515E-3</v>
      </c>
      <c r="AH22" s="63">
        <v>1.5313556576838699E-3</v>
      </c>
      <c r="AI22" s="63">
        <v>1.2611288897264601E-4</v>
      </c>
      <c r="AJ22" s="63">
        <v>5.68851834895113E-4</v>
      </c>
      <c r="AK22" s="63">
        <v>1.4973577570442801E-3</v>
      </c>
      <c r="AL22" s="63">
        <v>2.0773833251815301E-3</v>
      </c>
      <c r="AM22" s="63">
        <v>1.24663481961276E-3</v>
      </c>
      <c r="AN22" s="63">
        <v>3.8550275304729698E-3</v>
      </c>
      <c r="AO22" s="63">
        <v>2.1220374176818299E-3</v>
      </c>
      <c r="AP22" s="63">
        <v>2.915215385812E-3</v>
      </c>
      <c r="AQ22" s="45">
        <v>1.2064262302858601E-3</v>
      </c>
      <c r="AR22" s="63">
        <v>8.37626487797345E-4</v>
      </c>
      <c r="AS22" s="63">
        <v>1.0794899079210501E-3</v>
      </c>
      <c r="AT22" s="63">
        <v>1.0129303177649799E-3</v>
      </c>
      <c r="AU22" s="63">
        <v>1.0947439437232101E-3</v>
      </c>
      <c r="AV22" s="63">
        <v>1.18980093698123E-3</v>
      </c>
      <c r="AW22" s="63">
        <v>1.1653801803182501E-3</v>
      </c>
      <c r="AX22" s="63">
        <v>1.8704387253657001E-3</v>
      </c>
      <c r="AY22" s="63">
        <v>6.0418163665383502E-3</v>
      </c>
      <c r="AZ22" s="64">
        <v>2.5390366847836601E-3</v>
      </c>
    </row>
    <row r="23" spans="1:52" s="48" customFormat="1" ht="12.75" customHeight="1" x14ac:dyDescent="0.3">
      <c r="A23" s="45" t="s">
        <v>57</v>
      </c>
      <c r="B23" s="45">
        <v>0.90082206882900795</v>
      </c>
      <c r="C23" s="63">
        <v>0.90790822386519299</v>
      </c>
      <c r="D23" s="63">
        <v>0.89674941196118996</v>
      </c>
      <c r="E23" s="63">
        <v>0.89481031645369802</v>
      </c>
      <c r="F23" s="45">
        <v>0.96847146944274298</v>
      </c>
      <c r="G23" s="63">
        <v>0.89874578210429201</v>
      </c>
      <c r="H23" s="63">
        <v>0.90239150376744803</v>
      </c>
      <c r="I23" s="63">
        <v>0.91067816137483604</v>
      </c>
      <c r="J23" s="63">
        <v>0.91391470797186403</v>
      </c>
      <c r="K23" s="63">
        <v>0.94432399407332601</v>
      </c>
      <c r="L23" s="63">
        <v>0.93887644577696505</v>
      </c>
      <c r="M23" s="45">
        <v>0.99596509217558205</v>
      </c>
      <c r="N23" s="63">
        <v>0.95558651887490997</v>
      </c>
      <c r="O23" s="63">
        <v>0.92976113557968498</v>
      </c>
      <c r="P23" s="63">
        <v>0.92922688002629605</v>
      </c>
      <c r="Q23" s="63">
        <v>0.92879868956225997</v>
      </c>
      <c r="R23" s="63">
        <v>0.93459622555983402</v>
      </c>
      <c r="S23" s="63">
        <v>0.934009540005171</v>
      </c>
      <c r="T23" s="63">
        <v>0.951352500955989</v>
      </c>
      <c r="U23" s="63">
        <v>0.93887413685962096</v>
      </c>
      <c r="V23" s="63">
        <v>0.95650456803293704</v>
      </c>
      <c r="W23" s="63">
        <v>0.94162378038002603</v>
      </c>
      <c r="X23" s="63">
        <v>0.94885721728866301</v>
      </c>
      <c r="Y23" s="63">
        <v>0.94194469029002104</v>
      </c>
      <c r="Z23" s="63">
        <v>0.96174611236122498</v>
      </c>
      <c r="AA23" s="63">
        <v>0.94033497874008698</v>
      </c>
      <c r="AB23" s="63">
        <v>0.89336897146886496</v>
      </c>
      <c r="AC23" s="63">
        <v>0.88927936382586703</v>
      </c>
      <c r="AD23" s="63">
        <v>0.90564317364776803</v>
      </c>
      <c r="AE23" s="63">
        <v>0.90839185909853104</v>
      </c>
      <c r="AF23" s="63">
        <v>0.93570272659228804</v>
      </c>
      <c r="AG23" s="63">
        <v>0.92261844121970205</v>
      </c>
      <c r="AH23" s="63">
        <v>0.94127528190127496</v>
      </c>
      <c r="AI23" s="63">
        <v>0.95178406684283201</v>
      </c>
      <c r="AJ23" s="63">
        <v>0.94211955999156205</v>
      </c>
      <c r="AK23" s="63">
        <v>0.91364904815525805</v>
      </c>
      <c r="AL23" s="63">
        <v>0.91313748126170602</v>
      </c>
      <c r="AM23" s="63">
        <v>0.95609063672971795</v>
      </c>
      <c r="AN23" s="63">
        <v>0.91825159662282396</v>
      </c>
      <c r="AO23" s="63">
        <v>0.92640698044609404</v>
      </c>
      <c r="AP23" s="63">
        <v>0.920033938461846</v>
      </c>
      <c r="AQ23" s="45">
        <v>0.95232394297413703</v>
      </c>
      <c r="AR23" s="63">
        <v>0.93134217226202698</v>
      </c>
      <c r="AS23" s="63">
        <v>0.93838108193032799</v>
      </c>
      <c r="AT23" s="63">
        <v>0.95055510835002599</v>
      </c>
      <c r="AU23" s="63">
        <v>0.933086232740995</v>
      </c>
      <c r="AV23" s="63">
        <v>0.939620316782943</v>
      </c>
      <c r="AW23" s="63">
        <v>0.94084380097712905</v>
      </c>
      <c r="AX23" s="63">
        <v>0.93982421451817499</v>
      </c>
      <c r="AY23" s="63">
        <v>0.97290448749179304</v>
      </c>
      <c r="AZ23" s="64">
        <v>0.91019697070642003</v>
      </c>
    </row>
    <row r="24" spans="1:52" s="48" customFormat="1" ht="12.75" customHeight="1" x14ac:dyDescent="0.3">
      <c r="A24" s="45" t="s">
        <v>58</v>
      </c>
      <c r="B24" s="45">
        <v>5.6397512836547196E-3</v>
      </c>
      <c r="C24" s="63">
        <v>5.3886234259520396E-3</v>
      </c>
      <c r="D24" s="63">
        <v>5.1079795152192096E-3</v>
      </c>
      <c r="E24" s="63">
        <v>5.2052401032680103E-3</v>
      </c>
      <c r="F24" s="45">
        <v>3.40095605600252E-3</v>
      </c>
      <c r="G24" s="63">
        <v>2.9342817316020901E-3</v>
      </c>
      <c r="H24" s="63">
        <v>2.0058330802829498E-3</v>
      </c>
      <c r="I24" s="63">
        <v>3.5364498426712198E-3</v>
      </c>
      <c r="J24" s="63">
        <v>2.5687252387009501E-3</v>
      </c>
      <c r="K24" s="63">
        <v>3.4377340244470399E-3</v>
      </c>
      <c r="L24" s="63">
        <v>3.77040750756925E-3</v>
      </c>
      <c r="M24" s="45">
        <v>4.6836465474709502E-3</v>
      </c>
      <c r="N24" s="63">
        <v>4.8712590649529399E-3</v>
      </c>
      <c r="O24" s="63">
        <v>2.3866099136870601E-3</v>
      </c>
      <c r="P24" s="63">
        <v>2.9309993794064001E-3</v>
      </c>
      <c r="Q24" s="63">
        <v>2.7759573975689898E-3</v>
      </c>
      <c r="R24" s="63">
        <v>3.1671377062635702E-3</v>
      </c>
      <c r="S24" s="63">
        <v>2.6121262744734901E-3</v>
      </c>
      <c r="T24" s="63">
        <v>3.6967031999388098E-3</v>
      </c>
      <c r="U24" s="63">
        <v>3.7674824756907701E-3</v>
      </c>
      <c r="V24" s="63">
        <v>2.7720004190689598E-3</v>
      </c>
      <c r="W24" s="63">
        <v>2.9619477587041199E-3</v>
      </c>
      <c r="X24" s="63">
        <v>2.5192768597677301E-3</v>
      </c>
      <c r="Y24" s="63">
        <v>3.1546969166067898E-3</v>
      </c>
      <c r="Z24" s="63">
        <v>3.4719825684101798E-3</v>
      </c>
      <c r="AA24" s="63">
        <v>2.5434589970539799E-3</v>
      </c>
      <c r="AB24" s="63">
        <v>2.2975734422814699E-3</v>
      </c>
      <c r="AC24" s="63">
        <v>2.6028565326948702E-3</v>
      </c>
      <c r="AD24" s="63">
        <v>2.7103551361078002E-3</v>
      </c>
      <c r="AE24" s="63">
        <v>3.1129888889196398E-3</v>
      </c>
      <c r="AF24" s="63">
        <v>2.6151264810436001E-3</v>
      </c>
      <c r="AG24" s="63">
        <v>2.3237307090228899E-3</v>
      </c>
      <c r="AH24" s="63">
        <v>2.6291742567668601E-3</v>
      </c>
      <c r="AI24" s="63">
        <v>1.2542628260243001E-3</v>
      </c>
      <c r="AJ24" s="63">
        <v>2.09889666752038E-3</v>
      </c>
      <c r="AK24" s="63">
        <v>3.5330652314679201E-3</v>
      </c>
      <c r="AL24" s="63">
        <v>1.60781214926884E-3</v>
      </c>
      <c r="AM24" s="63">
        <v>1.7502355366971901E-3</v>
      </c>
      <c r="AN24" s="63">
        <v>3.1463562423263E-3</v>
      </c>
      <c r="AO24" s="63">
        <v>3.98858283102679E-3</v>
      </c>
      <c r="AP24" s="63">
        <v>3.3779656898652402E-3</v>
      </c>
      <c r="AQ24" s="45">
        <v>1.28233245813456E-3</v>
      </c>
      <c r="AR24" s="63">
        <v>1.4962431482904799E-3</v>
      </c>
      <c r="AS24" s="63">
        <v>1.0906542279979299E-3</v>
      </c>
      <c r="AT24" s="63">
        <v>1.3816863779584599E-3</v>
      </c>
      <c r="AU24" s="63">
        <v>1.33035163486176E-3</v>
      </c>
      <c r="AV24" s="63">
        <v>5.7568109570577499E-4</v>
      </c>
      <c r="AW24" s="63">
        <v>9.4036579035425099E-4</v>
      </c>
      <c r="AX24" s="63">
        <v>1.3675013528381299E-3</v>
      </c>
      <c r="AY24" s="63">
        <v>2.5356810660501598E-3</v>
      </c>
      <c r="AZ24" s="64">
        <v>7.9402017684809703E-4</v>
      </c>
    </row>
    <row r="25" spans="1:52" s="48" customFormat="1" ht="12.75" customHeight="1" x14ac:dyDescent="0.3">
      <c r="A25" s="45" t="s">
        <v>59</v>
      </c>
      <c r="B25" s="45">
        <v>3.03681654229376E-4</v>
      </c>
      <c r="C25" s="63">
        <v>5.6078248007993003E-4</v>
      </c>
      <c r="D25" s="63">
        <v>4.7183497066554799E-5</v>
      </c>
      <c r="E25" s="63">
        <v>2.34543193092789E-4</v>
      </c>
      <c r="F25" s="45">
        <v>3.9928730988013396E-3</v>
      </c>
      <c r="G25" s="63">
        <v>3.0641459261144398E-3</v>
      </c>
      <c r="H25" s="63">
        <v>4.1715234061001404E-3</v>
      </c>
      <c r="I25" s="63">
        <v>1.72215374035316E-3</v>
      </c>
      <c r="J25" s="63">
        <v>2.5779860383054799E-3</v>
      </c>
      <c r="K25" s="63">
        <v>1.7006094091447401E-3</v>
      </c>
      <c r="L25" s="63">
        <v>4.6504569918621498E-4</v>
      </c>
      <c r="M25" s="45">
        <v>1.1893105776811001E-3</v>
      </c>
      <c r="N25" s="63">
        <v>1.57609796788623E-3</v>
      </c>
      <c r="O25" s="63">
        <v>4.7875414908028099E-5</v>
      </c>
      <c r="P25" s="63">
        <v>6.7575310137664804E-4</v>
      </c>
      <c r="Q25" s="63">
        <v>2.04597827870532E-5</v>
      </c>
      <c r="R25" s="63">
        <v>1.8561020302105801E-4</v>
      </c>
      <c r="S25" s="63">
        <v>3.29780398765959E-4</v>
      </c>
      <c r="T25" s="63">
        <v>4.5079750964688103E-4</v>
      </c>
      <c r="U25" s="65">
        <v>0</v>
      </c>
      <c r="V25" s="63">
        <v>2.06576253349921E-5</v>
      </c>
      <c r="W25" s="63">
        <v>2.0911414152752302E-5</v>
      </c>
      <c r="X25" s="65">
        <v>0</v>
      </c>
      <c r="Y25" s="63">
        <v>7.1898209506382699E-4</v>
      </c>
      <c r="Z25" s="65">
        <v>0</v>
      </c>
      <c r="AA25" s="63">
        <v>1.04018480901216E-4</v>
      </c>
      <c r="AB25" s="63">
        <v>3.4631227141328598E-4</v>
      </c>
      <c r="AC25" s="65">
        <v>0</v>
      </c>
      <c r="AD25" s="65">
        <v>0</v>
      </c>
      <c r="AE25" s="63">
        <v>9.2112703042518802E-5</v>
      </c>
      <c r="AF25" s="63">
        <v>1.14183280802599E-3</v>
      </c>
      <c r="AG25" s="63">
        <v>4.7290514833805202E-5</v>
      </c>
      <c r="AH25" s="63">
        <v>9.3222620238662902E-4</v>
      </c>
      <c r="AI25" s="63">
        <v>2.28484017764991E-5</v>
      </c>
      <c r="AJ25" s="65">
        <v>0</v>
      </c>
      <c r="AK25" s="65">
        <v>0</v>
      </c>
      <c r="AL25" s="65">
        <v>0</v>
      </c>
      <c r="AM25" s="63">
        <v>8.7256804732498095E-4</v>
      </c>
      <c r="AN25" s="65">
        <v>0</v>
      </c>
      <c r="AO25" s="65">
        <v>0</v>
      </c>
      <c r="AP25" s="63">
        <v>7.6343389697660995E-4</v>
      </c>
      <c r="AQ25" s="86">
        <v>0</v>
      </c>
      <c r="AR25" s="63">
        <v>9.7083160558648798E-4</v>
      </c>
      <c r="AS25" s="65">
        <v>0</v>
      </c>
      <c r="AT25" s="65">
        <v>0</v>
      </c>
      <c r="AU25" s="63">
        <v>3.2558564786357201E-4</v>
      </c>
      <c r="AV25" s="63">
        <v>4.8879942945947996E-4</v>
      </c>
      <c r="AW25" s="65">
        <v>0</v>
      </c>
      <c r="AX25" s="63">
        <v>1.89260586568263E-4</v>
      </c>
      <c r="AY25" s="63">
        <v>7.34529591762372E-4</v>
      </c>
      <c r="AZ25" s="64">
        <v>4.8339238845124499E-4</v>
      </c>
    </row>
    <row r="26" spans="1:52" s="48" customFormat="1" ht="12.75" customHeight="1" x14ac:dyDescent="0.3">
      <c r="A26" s="45" t="s">
        <v>60</v>
      </c>
      <c r="B26" s="45">
        <v>3.6257540829148598E-5</v>
      </c>
      <c r="C26" s="63">
        <v>2.35869376800866E-4</v>
      </c>
      <c r="D26" s="65">
        <v>0</v>
      </c>
      <c r="E26" s="63">
        <v>1.8349179835300001E-4</v>
      </c>
      <c r="F26" s="45">
        <v>6.1431646179741298E-4</v>
      </c>
      <c r="G26" s="63">
        <v>1.3224599277254599E-4</v>
      </c>
      <c r="H26" s="63">
        <v>1.51986026309733E-3</v>
      </c>
      <c r="I26" s="63">
        <v>3.07131562176927E-3</v>
      </c>
      <c r="J26" s="63">
        <v>3.5640726494104002E-3</v>
      </c>
      <c r="K26" s="63">
        <v>1.8879544748518801E-3</v>
      </c>
      <c r="L26" s="63">
        <v>1.43902910824211E-3</v>
      </c>
      <c r="M26" s="86">
        <v>0</v>
      </c>
      <c r="N26" s="65">
        <v>0</v>
      </c>
      <c r="O26" s="63">
        <v>4.2215570976258401E-4</v>
      </c>
      <c r="P26" s="65">
        <v>0</v>
      </c>
      <c r="Q26" s="63">
        <v>2.3939048389562799E-4</v>
      </c>
      <c r="R26" s="63">
        <v>3.4855076729793899E-4</v>
      </c>
      <c r="S26" s="65">
        <v>0</v>
      </c>
      <c r="T26" s="65">
        <v>0</v>
      </c>
      <c r="U26" s="65">
        <v>0</v>
      </c>
      <c r="V26" s="63">
        <v>7.9225641949046805E-4</v>
      </c>
      <c r="W26" s="65">
        <v>0</v>
      </c>
      <c r="X26" s="65">
        <v>0</v>
      </c>
      <c r="Y26" s="65">
        <v>0</v>
      </c>
      <c r="Z26" s="63">
        <v>3.27287012669699E-4</v>
      </c>
      <c r="AA26" s="65">
        <v>0</v>
      </c>
      <c r="AB26" s="63">
        <v>3.1302743123205398E-4</v>
      </c>
      <c r="AC26" s="65">
        <v>0</v>
      </c>
      <c r="AD26" s="65">
        <v>0</v>
      </c>
      <c r="AE26" s="63">
        <v>5.4154528766867203E-4</v>
      </c>
      <c r="AF26" s="65">
        <v>0</v>
      </c>
      <c r="AG26" s="63">
        <v>2.5394119899404399E-4</v>
      </c>
      <c r="AH26" s="63">
        <v>2.8824029231755199E-4</v>
      </c>
      <c r="AI26" s="63">
        <v>1.0639536729014399E-3</v>
      </c>
      <c r="AJ26" s="65">
        <v>0</v>
      </c>
      <c r="AK26" s="63">
        <v>1.12048765741038E-4</v>
      </c>
      <c r="AL26" s="63">
        <v>8.2316756671334604E-4</v>
      </c>
      <c r="AM26" s="63">
        <v>3.4412571796060398E-4</v>
      </c>
      <c r="AN26" s="63">
        <v>6.0529758945953996E-4</v>
      </c>
      <c r="AO26" s="63">
        <v>7.83723306676187E-4</v>
      </c>
      <c r="AP26" s="63">
        <v>7.1829885461219397E-4</v>
      </c>
      <c r="AQ26" s="45">
        <v>3.9121130776148701E-4</v>
      </c>
      <c r="AR26" s="63">
        <v>4.3975587417809401E-4</v>
      </c>
      <c r="AS26" s="63">
        <v>4.3719536933322397E-4</v>
      </c>
      <c r="AT26" s="63">
        <v>3.1930304858116503E-4</v>
      </c>
      <c r="AU26" s="63">
        <v>5.62588453843902E-5</v>
      </c>
      <c r="AV26" s="63">
        <v>1.1748157609121301E-4</v>
      </c>
      <c r="AW26" s="63">
        <v>6.7927608907356204E-4</v>
      </c>
      <c r="AX26" s="63">
        <v>1.16265429287481E-4</v>
      </c>
      <c r="AY26" s="63">
        <v>5.0052567301885195E-4</v>
      </c>
      <c r="AZ26" s="64">
        <v>8.3214916335107097E-4</v>
      </c>
    </row>
    <row r="27" spans="1:52" s="48" customFormat="1" ht="12.75" customHeight="1" x14ac:dyDescent="0.3">
      <c r="A27" s="45" t="s">
        <v>299</v>
      </c>
      <c r="B27" s="45">
        <v>0.18871782944472501</v>
      </c>
      <c r="C27" s="63">
        <v>0.17458200905777599</v>
      </c>
      <c r="D27" s="63">
        <v>0.19737584569056801</v>
      </c>
      <c r="E27" s="63">
        <v>0.20102798962378499</v>
      </c>
      <c r="F27" s="45">
        <v>5.2533138164276898E-2</v>
      </c>
      <c r="G27" s="63">
        <v>0.19457114294571501</v>
      </c>
      <c r="H27" s="63">
        <v>0.18562021893052399</v>
      </c>
      <c r="I27" s="63">
        <v>0.169473272603546</v>
      </c>
      <c r="J27" s="63">
        <v>0.16100485645913601</v>
      </c>
      <c r="K27" s="63">
        <v>0.100845289915727</v>
      </c>
      <c r="L27" s="63">
        <v>0.11298900202798901</v>
      </c>
      <c r="M27" s="86">
        <v>0</v>
      </c>
      <c r="N27" s="63">
        <v>7.8254912908137797E-2</v>
      </c>
      <c r="O27" s="63">
        <v>0.122218429670923</v>
      </c>
      <c r="P27" s="63">
        <v>0.133536188996075</v>
      </c>
      <c r="Q27" s="63">
        <v>0.134397946549491</v>
      </c>
      <c r="R27" s="63">
        <v>0.122619386486638</v>
      </c>
      <c r="S27" s="63">
        <v>0.124554777961968</v>
      </c>
      <c r="T27" s="63">
        <v>8.9000498619736995E-2</v>
      </c>
      <c r="U27" s="63">
        <v>0.11401474026139299</v>
      </c>
      <c r="V27" s="63">
        <v>7.9852301529532696E-2</v>
      </c>
      <c r="W27" s="63">
        <v>0.109960667612539</v>
      </c>
      <c r="X27" s="63">
        <v>9.76811412545633E-2</v>
      </c>
      <c r="Y27" s="63">
        <v>0.109742481470596</v>
      </c>
      <c r="Z27" s="63">
        <v>6.3208534390755994E-2</v>
      </c>
      <c r="AA27" s="63">
        <v>0.11289327289248099</v>
      </c>
      <c r="AB27" s="63">
        <v>0.20588317894178099</v>
      </c>
      <c r="AC27" s="63">
        <v>0.21681489886305</v>
      </c>
      <c r="AD27" s="63">
        <v>0.181591182346729</v>
      </c>
      <c r="AE27" s="63">
        <v>0.172525456326173</v>
      </c>
      <c r="AF27" s="63">
        <v>0.119138596074475</v>
      </c>
      <c r="AG27" s="63">
        <v>0.149729845697534</v>
      </c>
      <c r="AH27" s="63">
        <v>0.110537084130612</v>
      </c>
      <c r="AI27" s="63">
        <v>9.3838575635689203E-2</v>
      </c>
      <c r="AJ27" s="63">
        <v>0.112524279679567</v>
      </c>
      <c r="AK27" s="63">
        <v>0.166062074178187</v>
      </c>
      <c r="AL27" s="63">
        <v>0.167139291110243</v>
      </c>
      <c r="AM27" s="63">
        <v>8.2358527599356399E-2</v>
      </c>
      <c r="AN27" s="63">
        <v>0.152035097861621</v>
      </c>
      <c r="AO27" s="63">
        <v>0.13816965813474499</v>
      </c>
      <c r="AP27" s="63">
        <v>0.14924199386323</v>
      </c>
      <c r="AQ27" s="45">
        <v>9.1265717825257803E-2</v>
      </c>
      <c r="AR27" s="63">
        <v>0.13273357187229501</v>
      </c>
      <c r="AS27" s="63">
        <v>0.119551006726169</v>
      </c>
      <c r="AT27" s="63">
        <v>9.5162933237879194E-2</v>
      </c>
      <c r="AU27" s="63">
        <v>0.12992585050245301</v>
      </c>
      <c r="AV27" s="63">
        <v>0.11719780245889599</v>
      </c>
      <c r="AW27" s="63">
        <v>0.114361995805678</v>
      </c>
      <c r="AX27" s="63">
        <v>0.114937666144225</v>
      </c>
      <c r="AY27" s="63">
        <v>3.8336655952505801E-2</v>
      </c>
      <c r="AZ27" s="64">
        <v>0.17241842348894201</v>
      </c>
    </row>
    <row r="28" spans="1:52" s="48" customFormat="1" ht="12.75" customHeight="1" x14ac:dyDescent="0.3">
      <c r="A28" s="45" t="s">
        <v>300</v>
      </c>
      <c r="B28" s="45">
        <v>0.89062001529231705</v>
      </c>
      <c r="C28" s="63">
        <v>0.89550989535151904</v>
      </c>
      <c r="D28" s="63">
        <v>0.88423463987988005</v>
      </c>
      <c r="E28" s="63">
        <v>0.88319986094417602</v>
      </c>
      <c r="F28" s="45">
        <v>0.95994023919291604</v>
      </c>
      <c r="G28" s="63">
        <v>0.88891341646982402</v>
      </c>
      <c r="H28" s="63">
        <v>0.89359166992865102</v>
      </c>
      <c r="I28" s="63">
        <v>0.89899571013393498</v>
      </c>
      <c r="J28" s="63">
        <v>0.90373957849780595</v>
      </c>
      <c r="K28" s="63">
        <v>0.93253667889437897</v>
      </c>
      <c r="L28" s="63">
        <v>0.92564944600417798</v>
      </c>
      <c r="M28" s="45">
        <v>0.97707910470229298</v>
      </c>
      <c r="N28" s="63">
        <v>0.94394602575653197</v>
      </c>
      <c r="O28" s="63">
        <v>0.92339619943339302</v>
      </c>
      <c r="P28" s="63">
        <v>0.91953138791578803</v>
      </c>
      <c r="Q28" s="63">
        <v>0.92047037341162197</v>
      </c>
      <c r="R28" s="63">
        <v>0.92569685192275297</v>
      </c>
      <c r="S28" s="63">
        <v>0.92502219516444595</v>
      </c>
      <c r="T28" s="63">
        <v>0.94083080237436401</v>
      </c>
      <c r="U28" s="63">
        <v>0.92970222852596596</v>
      </c>
      <c r="V28" s="63">
        <v>0.94704558682677398</v>
      </c>
      <c r="W28" s="63">
        <v>0.93203034498680903</v>
      </c>
      <c r="X28" s="63">
        <v>0.93989677856606202</v>
      </c>
      <c r="Y28" s="63">
        <v>0.93104467460743001</v>
      </c>
      <c r="Z28" s="63">
        <v>0.95150538946683905</v>
      </c>
      <c r="AA28" s="63">
        <v>0.92654677393044405</v>
      </c>
      <c r="AB28" s="63">
        <v>0.88564852714197995</v>
      </c>
      <c r="AC28" s="63">
        <v>0.87857933292409696</v>
      </c>
      <c r="AD28" s="63">
        <v>0.89500354545524297</v>
      </c>
      <c r="AE28" s="63">
        <v>0.89761537235375499</v>
      </c>
      <c r="AF28" s="63">
        <v>0.92652877541113898</v>
      </c>
      <c r="AG28" s="63">
        <v>0.91408499132091203</v>
      </c>
      <c r="AH28" s="63">
        <v>0.93024240925915302</v>
      </c>
      <c r="AI28" s="63">
        <v>0.94110133046227595</v>
      </c>
      <c r="AJ28" s="63">
        <v>0.93145467575753005</v>
      </c>
      <c r="AK28" s="63">
        <v>0.903102756651604</v>
      </c>
      <c r="AL28" s="63">
        <v>0.90192303906285998</v>
      </c>
      <c r="AM28" s="63">
        <v>0.94759148575979901</v>
      </c>
      <c r="AN28" s="63">
        <v>0.90757381275892002</v>
      </c>
      <c r="AO28" s="63">
        <v>0.91868870952203496</v>
      </c>
      <c r="AP28" s="63">
        <v>0.912621747169574</v>
      </c>
      <c r="AQ28" s="45">
        <v>0.93901150293384195</v>
      </c>
      <c r="AR28" s="63">
        <v>0.92316340028845101</v>
      </c>
      <c r="AS28" s="63">
        <v>0.92427265766036604</v>
      </c>
      <c r="AT28" s="63">
        <v>0.93822781973168501</v>
      </c>
      <c r="AU28" s="63">
        <v>0.92025659849122898</v>
      </c>
      <c r="AV28" s="63">
        <v>0.92952347827533299</v>
      </c>
      <c r="AW28" s="63">
        <v>0.93136322738702004</v>
      </c>
      <c r="AX28" s="63">
        <v>0.93001850276222398</v>
      </c>
      <c r="AY28" s="63">
        <v>0.95762159223353605</v>
      </c>
      <c r="AZ28" s="64">
        <v>0.89650806037524799</v>
      </c>
    </row>
    <row r="29" spans="1:52" s="48" customFormat="1" ht="12.75" customHeight="1" x14ac:dyDescent="0.3">
      <c r="A29" s="45" t="s">
        <v>62</v>
      </c>
      <c r="B29" s="45">
        <v>8.94339214210149E-3</v>
      </c>
      <c r="C29" s="63">
        <v>7.8342769994555299E-3</v>
      </c>
      <c r="D29" s="63">
        <v>9.2568420653235898E-3</v>
      </c>
      <c r="E29" s="63">
        <v>9.2301620296219508E-3</v>
      </c>
      <c r="F29" s="45">
        <v>8.9072058834265104E-3</v>
      </c>
      <c r="G29" s="63">
        <v>9.8523314646568796E-3</v>
      </c>
      <c r="H29" s="63">
        <v>7.9972116324450605E-3</v>
      </c>
      <c r="I29" s="63">
        <v>9.3216052038555906E-3</v>
      </c>
      <c r="J29" s="63">
        <v>8.5907803844428206E-3</v>
      </c>
      <c r="K29" s="63">
        <v>9.7211754386087208E-3</v>
      </c>
      <c r="L29" s="63">
        <v>1.0659744214168E-2</v>
      </c>
      <c r="M29" s="45">
        <v>7.5131039594915801E-3</v>
      </c>
      <c r="N29" s="63">
        <v>6.9017098772150599E-3</v>
      </c>
      <c r="O29" s="63">
        <v>8.3288975964707496E-3</v>
      </c>
      <c r="P29" s="63">
        <v>8.5117338399621004E-3</v>
      </c>
      <c r="Q29" s="63">
        <v>8.3729130875086905E-3</v>
      </c>
      <c r="R29" s="63">
        <v>9.10266906625622E-3</v>
      </c>
      <c r="S29" s="63">
        <v>7.37502547067217E-3</v>
      </c>
      <c r="T29" s="63">
        <v>8.8465935641245906E-3</v>
      </c>
      <c r="U29" s="63">
        <v>8.5392488689381898E-3</v>
      </c>
      <c r="V29" s="63">
        <v>7.5686549074219598E-3</v>
      </c>
      <c r="W29" s="63">
        <v>6.7655412746324304E-3</v>
      </c>
      <c r="X29" s="63">
        <v>7.8808321383458495E-3</v>
      </c>
      <c r="Y29" s="63">
        <v>8.4727220978915198E-3</v>
      </c>
      <c r="Z29" s="63">
        <v>7.3717435221853801E-3</v>
      </c>
      <c r="AA29" s="63">
        <v>8.26849777466937E-3</v>
      </c>
      <c r="AB29" s="63">
        <v>6.7768833042290803E-3</v>
      </c>
      <c r="AC29" s="63">
        <v>8.1813741795606302E-3</v>
      </c>
      <c r="AD29" s="63">
        <v>9.0742303823440201E-3</v>
      </c>
      <c r="AE29" s="63">
        <v>1.05149648720224E-2</v>
      </c>
      <c r="AF29" s="63">
        <v>7.09660816557254E-3</v>
      </c>
      <c r="AG29" s="63">
        <v>6.8482424857928001E-3</v>
      </c>
      <c r="AH29" s="63">
        <v>9.5318064071841999E-3</v>
      </c>
      <c r="AI29" s="63">
        <v>8.6583786433835092E-3</v>
      </c>
      <c r="AJ29" s="63">
        <v>8.0335401699173394E-3</v>
      </c>
      <c r="AK29" s="63">
        <v>8.1964812339098796E-3</v>
      </c>
      <c r="AL29" s="63">
        <v>8.9498914055533008E-3</v>
      </c>
      <c r="AM29" s="63">
        <v>4.9451669739699403E-3</v>
      </c>
      <c r="AN29" s="63">
        <v>7.9270796349420105E-3</v>
      </c>
      <c r="AO29" s="63">
        <v>6.41625105707469E-3</v>
      </c>
      <c r="AP29" s="63">
        <v>7.0676209430418696E-3</v>
      </c>
      <c r="AQ29" s="45">
        <v>1.17504829782639E-2</v>
      </c>
      <c r="AR29" s="63">
        <v>8.6729599473924692E-3</v>
      </c>
      <c r="AS29" s="63">
        <v>1.34724594476055E-2</v>
      </c>
      <c r="AT29" s="63">
        <v>8.9659396085048602E-3</v>
      </c>
      <c r="AU29" s="63">
        <v>1.1263174726488299E-2</v>
      </c>
      <c r="AV29" s="63">
        <v>9.9757935001503605E-3</v>
      </c>
      <c r="AW29" s="63">
        <v>8.6181840001909107E-3</v>
      </c>
      <c r="AX29" s="63">
        <v>1.00330491082672E-2</v>
      </c>
      <c r="AY29" s="63">
        <v>1.0661201636767899E-2</v>
      </c>
      <c r="AZ29" s="64">
        <v>1.2242112543059E-2</v>
      </c>
    </row>
    <row r="30" spans="1:52" s="48" customFormat="1" ht="12.75" customHeight="1" x14ac:dyDescent="0.3">
      <c r="A30" s="45" t="s">
        <v>61</v>
      </c>
      <c r="B30" s="45">
        <v>3.8966422566635697E-2</v>
      </c>
      <c r="C30" s="63">
        <v>2.6014685451683402E-2</v>
      </c>
      <c r="D30" s="63">
        <v>3.19884010317074E-2</v>
      </c>
      <c r="E30" s="63">
        <v>2.79744726373941E-2</v>
      </c>
      <c r="F30" s="45">
        <v>0.15016773229036701</v>
      </c>
      <c r="G30" s="63">
        <v>7.9970063870887897E-2</v>
      </c>
      <c r="H30" s="63">
        <v>8.4632996154678106E-2</v>
      </c>
      <c r="I30" s="63">
        <v>7.5348361613221296E-2</v>
      </c>
      <c r="J30" s="63">
        <v>7.4993046483469994E-2</v>
      </c>
      <c r="K30" s="63">
        <v>0.108202806932055</v>
      </c>
      <c r="L30" s="63">
        <v>0.139804732347103</v>
      </c>
      <c r="M30" s="45">
        <v>0.120869734997159</v>
      </c>
      <c r="N30" s="63">
        <v>6.5598509961167603E-2</v>
      </c>
      <c r="O30" s="63">
        <v>1.7843575801709699E-2</v>
      </c>
      <c r="P30" s="63">
        <v>2.43213052416834E-2</v>
      </c>
      <c r="Q30" s="63">
        <v>2.4107560048717801E-2</v>
      </c>
      <c r="R30" s="63">
        <v>3.08710968290106E-2</v>
      </c>
      <c r="S30" s="63">
        <v>3.2018743793532103E-2</v>
      </c>
      <c r="T30" s="63">
        <v>4.3420753909554299E-2</v>
      </c>
      <c r="U30" s="63">
        <v>3.2378314883446203E-2</v>
      </c>
      <c r="V30" s="63">
        <v>5.9430194447276999E-2</v>
      </c>
      <c r="W30" s="63">
        <v>2.5782995502955101E-2</v>
      </c>
      <c r="X30" s="63">
        <v>3.7215974005597403E-2</v>
      </c>
      <c r="Y30" s="63">
        <v>3.0362555014686501E-2</v>
      </c>
      <c r="Z30" s="63">
        <v>5.9998718365885599E-2</v>
      </c>
      <c r="AA30" s="63">
        <v>4.2358100781815497E-2</v>
      </c>
      <c r="AB30" s="63">
        <v>1.49237548229273E-2</v>
      </c>
      <c r="AC30" s="63">
        <v>1.7715792141076301E-2</v>
      </c>
      <c r="AD30" s="63">
        <v>2.0647661180528E-2</v>
      </c>
      <c r="AE30" s="63">
        <v>2.2220349970126001E-2</v>
      </c>
      <c r="AF30" s="63">
        <v>4.6822222100181998E-2</v>
      </c>
      <c r="AG30" s="63">
        <v>4.1119889437539102E-2</v>
      </c>
      <c r="AH30" s="63">
        <v>3.6374655078683801E-2</v>
      </c>
      <c r="AI30" s="63">
        <v>3.2157649972164602E-2</v>
      </c>
      <c r="AJ30" s="63">
        <v>3.11651923124458E-2</v>
      </c>
      <c r="AK30" s="63">
        <v>1.50152723957639E-2</v>
      </c>
      <c r="AL30" s="63">
        <v>1.7116915940065199E-2</v>
      </c>
      <c r="AM30" s="63">
        <v>4.1480573164343101E-2</v>
      </c>
      <c r="AN30" s="63">
        <v>3.0103184668548801E-2</v>
      </c>
      <c r="AO30" s="63">
        <v>3.0598231135841002E-2</v>
      </c>
      <c r="AP30" s="63">
        <v>2.1073152588464102E-2</v>
      </c>
      <c r="AQ30" s="45">
        <v>2.3340184132909499E-2</v>
      </c>
      <c r="AR30" s="63">
        <v>2.6710441834252498E-2</v>
      </c>
      <c r="AS30" s="63">
        <v>2.6876703626298799E-2</v>
      </c>
      <c r="AT30" s="63">
        <v>2.7781979218276302E-2</v>
      </c>
      <c r="AU30" s="63">
        <v>2.0803665486749098E-2</v>
      </c>
      <c r="AV30" s="63">
        <v>2.1245204441357801E-2</v>
      </c>
      <c r="AW30" s="63">
        <v>2.91976851564065E-2</v>
      </c>
      <c r="AX30" s="63">
        <v>3.1293080794936E-2</v>
      </c>
      <c r="AY30" s="63">
        <v>7.3487881261793106E-2</v>
      </c>
      <c r="AZ30" s="64">
        <v>2.1053091261267601E-2</v>
      </c>
    </row>
    <row r="31" spans="1:52" s="48" customFormat="1" ht="12.75" customHeight="1" x14ac:dyDescent="0.3">
      <c r="A31" s="45" t="s">
        <v>63</v>
      </c>
      <c r="B31" s="45">
        <v>3.0878326038624401E-3</v>
      </c>
      <c r="C31" s="63">
        <v>6.2721854787212298E-3</v>
      </c>
      <c r="D31" s="63">
        <v>5.2430137033696901E-3</v>
      </c>
      <c r="E31" s="63">
        <v>4.2443446669520003E-3</v>
      </c>
      <c r="F31" s="45">
        <v>8.8191303321824696E-4</v>
      </c>
      <c r="G31" s="63">
        <v>8.8334376741718002E-4</v>
      </c>
      <c r="H31" s="63">
        <v>1.7524005989022801E-3</v>
      </c>
      <c r="I31" s="63">
        <v>2.7810887580402002E-3</v>
      </c>
      <c r="J31" s="63">
        <v>2.8118209249738302E-3</v>
      </c>
      <c r="K31" s="63">
        <v>3.8063517549266099E-3</v>
      </c>
      <c r="L31" s="63">
        <v>4.3590676101614503E-3</v>
      </c>
      <c r="M31" s="45">
        <v>1.04056907186976E-2</v>
      </c>
      <c r="N31" s="63">
        <v>6.8011293957643002E-3</v>
      </c>
      <c r="O31" s="63">
        <v>5.7373676154972696E-3</v>
      </c>
      <c r="P31" s="63">
        <v>3.3854075058209199E-3</v>
      </c>
      <c r="Q31" s="63">
        <v>2.4398363939976001E-3</v>
      </c>
      <c r="R31" s="63">
        <v>2.0401364293801101E-3</v>
      </c>
      <c r="S31" s="63">
        <v>3.8544370472786901E-3</v>
      </c>
      <c r="T31" s="63">
        <v>3.7486043968502701E-3</v>
      </c>
      <c r="U31" s="63">
        <v>2.8674112365542999E-3</v>
      </c>
      <c r="V31" s="63">
        <v>3.6671502690903499E-3</v>
      </c>
      <c r="W31" s="63">
        <v>4.7323503458615301E-3</v>
      </c>
      <c r="X31" s="63">
        <v>2.1221802384266898E-3</v>
      </c>
      <c r="Y31" s="63">
        <v>3.6745230535447202E-3</v>
      </c>
      <c r="Z31" s="63">
        <v>7.6189650250575603E-3</v>
      </c>
      <c r="AA31" s="63">
        <v>7.4143531096687396E-3</v>
      </c>
      <c r="AB31" s="63">
        <v>3.1545435104368899E-3</v>
      </c>
      <c r="AC31" s="63">
        <v>3.5304151984699699E-3</v>
      </c>
      <c r="AD31" s="63">
        <v>3.7714554209944198E-3</v>
      </c>
      <c r="AE31" s="63">
        <v>3.73361117132114E-3</v>
      </c>
      <c r="AF31" s="63">
        <v>4.9268387415164197E-3</v>
      </c>
      <c r="AG31" s="63">
        <v>2.8893621331036699E-3</v>
      </c>
      <c r="AH31" s="63">
        <v>3.0324218926207499E-3</v>
      </c>
      <c r="AI31" s="63">
        <v>2.15047062614424E-3</v>
      </c>
      <c r="AJ31" s="63">
        <v>3.20019589900828E-3</v>
      </c>
      <c r="AK31" s="63">
        <v>3.8471680267876101E-3</v>
      </c>
      <c r="AL31" s="63">
        <v>4.3419341184736497E-3</v>
      </c>
      <c r="AM31" s="63">
        <v>4.8006188155619604E-3</v>
      </c>
      <c r="AN31" s="63">
        <v>6.60573175943493E-3</v>
      </c>
      <c r="AO31" s="63">
        <v>3.4240572846662002E-3</v>
      </c>
      <c r="AP31" s="63">
        <v>3.2597857350426499E-3</v>
      </c>
      <c r="AQ31" s="45">
        <v>2.76838329231708E-3</v>
      </c>
      <c r="AR31" s="63">
        <v>3.4343851398196598E-4</v>
      </c>
      <c r="AS31" s="63">
        <v>1.7154547302790099E-3</v>
      </c>
      <c r="AT31" s="63">
        <v>4.3742793276001198E-3</v>
      </c>
      <c r="AU31" s="63">
        <v>2.6612034670013399E-3</v>
      </c>
      <c r="AV31" s="63">
        <v>1.3108459444397501E-3</v>
      </c>
      <c r="AW31" s="63">
        <v>2.02776977023618E-3</v>
      </c>
      <c r="AX31" s="63">
        <v>1.6431013730496399E-3</v>
      </c>
      <c r="AY31" s="63">
        <v>1.06635099880283E-2</v>
      </c>
      <c r="AZ31" s="64">
        <v>3.9858344728978196E-3</v>
      </c>
    </row>
    <row r="32" spans="1:52" s="48" customFormat="1" ht="12.75" customHeight="1" x14ac:dyDescent="0.3">
      <c r="A32" s="45" t="s">
        <v>64</v>
      </c>
      <c r="B32" s="86">
        <v>0</v>
      </c>
      <c r="C32" s="65">
        <v>0</v>
      </c>
      <c r="D32" s="65">
        <v>0</v>
      </c>
      <c r="E32" s="65">
        <v>0</v>
      </c>
      <c r="F32" s="86">
        <v>0</v>
      </c>
      <c r="G32" s="65">
        <v>0</v>
      </c>
      <c r="H32" s="65">
        <v>0</v>
      </c>
      <c r="I32" s="65">
        <v>0</v>
      </c>
      <c r="J32" s="65">
        <v>0</v>
      </c>
      <c r="K32" s="65">
        <v>0</v>
      </c>
      <c r="L32" s="65">
        <v>0</v>
      </c>
      <c r="M32" s="86">
        <v>0</v>
      </c>
      <c r="N32" s="65">
        <v>0</v>
      </c>
      <c r="O32" s="65">
        <v>0</v>
      </c>
      <c r="P32" s="65">
        <v>0</v>
      </c>
      <c r="Q32" s="65">
        <v>0</v>
      </c>
      <c r="R32" s="65">
        <v>0</v>
      </c>
      <c r="S32" s="65">
        <v>0</v>
      </c>
      <c r="T32" s="65">
        <v>0</v>
      </c>
      <c r="U32" s="65">
        <v>0</v>
      </c>
      <c r="V32" s="65">
        <v>0</v>
      </c>
      <c r="W32" s="65">
        <v>0</v>
      </c>
      <c r="X32" s="65">
        <v>0</v>
      </c>
      <c r="Y32" s="65">
        <v>0</v>
      </c>
      <c r="Z32" s="65">
        <v>0</v>
      </c>
      <c r="AA32" s="65">
        <v>0</v>
      </c>
      <c r="AB32" s="65">
        <v>0</v>
      </c>
      <c r="AC32" s="65">
        <v>0</v>
      </c>
      <c r="AD32" s="65">
        <v>0</v>
      </c>
      <c r="AE32" s="65">
        <v>0</v>
      </c>
      <c r="AF32" s="65">
        <v>0</v>
      </c>
      <c r="AG32" s="65">
        <v>0</v>
      </c>
      <c r="AH32" s="65">
        <v>0</v>
      </c>
      <c r="AI32" s="65">
        <v>0</v>
      </c>
      <c r="AJ32" s="65">
        <v>0</v>
      </c>
      <c r="AK32" s="65">
        <v>0</v>
      </c>
      <c r="AL32" s="65">
        <v>0</v>
      </c>
      <c r="AM32" s="65">
        <v>0</v>
      </c>
      <c r="AN32" s="65">
        <v>0</v>
      </c>
      <c r="AO32" s="65">
        <v>0</v>
      </c>
      <c r="AP32" s="65">
        <v>0</v>
      </c>
      <c r="AQ32" s="86">
        <v>0</v>
      </c>
      <c r="AR32" s="65">
        <v>0</v>
      </c>
      <c r="AS32" s="65">
        <v>0</v>
      </c>
      <c r="AT32" s="65">
        <v>0</v>
      </c>
      <c r="AU32" s="65">
        <v>0</v>
      </c>
      <c r="AV32" s="65">
        <v>0</v>
      </c>
      <c r="AW32" s="65">
        <v>0</v>
      </c>
      <c r="AX32" s="65">
        <v>0</v>
      </c>
      <c r="AY32" s="65">
        <v>0</v>
      </c>
      <c r="AZ32" s="66">
        <v>0</v>
      </c>
    </row>
    <row r="33" spans="1:52" s="48" customFormat="1" ht="12.75" customHeight="1" x14ac:dyDescent="0.3">
      <c r="A33" s="45" t="s">
        <v>65</v>
      </c>
      <c r="B33" s="45">
        <v>1.0861311942625301E-3</v>
      </c>
      <c r="C33" s="63">
        <v>2.3334624855926999E-3</v>
      </c>
      <c r="D33" s="63">
        <v>8.2184941941369598E-4</v>
      </c>
      <c r="E33" s="65">
        <v>0</v>
      </c>
      <c r="F33" s="86">
        <v>0</v>
      </c>
      <c r="G33" s="63">
        <v>1.33184134944949E-3</v>
      </c>
      <c r="H33" s="63">
        <v>1.4764085962281901E-3</v>
      </c>
      <c r="I33" s="63">
        <v>6.9512666765513605E-4</v>
      </c>
      <c r="J33" s="63">
        <v>2.0257622314156501E-3</v>
      </c>
      <c r="K33" s="65">
        <v>0</v>
      </c>
      <c r="L33" s="65">
        <v>0</v>
      </c>
      <c r="M33" s="45">
        <v>1.46675103235843E-3</v>
      </c>
      <c r="N33" s="65">
        <v>0</v>
      </c>
      <c r="O33" s="63">
        <v>2.0410172925353401E-3</v>
      </c>
      <c r="P33" s="65">
        <v>0</v>
      </c>
      <c r="Q33" s="65">
        <v>0</v>
      </c>
      <c r="R33" s="63">
        <v>1.0977586363112601E-3</v>
      </c>
      <c r="S33" s="63">
        <v>8.2764859513926898E-4</v>
      </c>
      <c r="T33" s="63">
        <v>9.5675667794613999E-4</v>
      </c>
      <c r="U33" s="65">
        <v>0</v>
      </c>
      <c r="V33" s="63">
        <v>1.06100090998046E-3</v>
      </c>
      <c r="W33" s="65">
        <v>0</v>
      </c>
      <c r="X33" s="63">
        <v>6.1576401914612E-4</v>
      </c>
      <c r="Y33" s="63">
        <v>1.22772945499103E-3</v>
      </c>
      <c r="Z33" s="65">
        <v>0</v>
      </c>
      <c r="AA33" s="63">
        <v>2.6615445519950899E-3</v>
      </c>
      <c r="AB33" s="65">
        <v>0</v>
      </c>
      <c r="AC33" s="63">
        <v>2.3733582373067102E-3</v>
      </c>
      <c r="AD33" s="65">
        <v>0</v>
      </c>
      <c r="AE33" s="65">
        <v>0</v>
      </c>
      <c r="AF33" s="63">
        <v>2.61568161483898E-3</v>
      </c>
      <c r="AG33" s="63">
        <v>1.3306140691316901E-3</v>
      </c>
      <c r="AH33" s="63">
        <v>2.8793650838664598E-3</v>
      </c>
      <c r="AI33" s="63">
        <v>1.8621173446409001E-4</v>
      </c>
      <c r="AJ33" s="63">
        <v>2.0744491577256402E-3</v>
      </c>
      <c r="AK33" s="63">
        <v>1.35758282893048E-3</v>
      </c>
      <c r="AL33" s="63">
        <v>1.01087713823377E-3</v>
      </c>
      <c r="AM33" s="63">
        <v>2.9623414968060098E-3</v>
      </c>
      <c r="AN33" s="65">
        <v>0</v>
      </c>
      <c r="AO33" s="65">
        <v>0</v>
      </c>
      <c r="AP33" s="65">
        <v>0</v>
      </c>
      <c r="AQ33" s="45">
        <v>3.5976971045611502E-4</v>
      </c>
      <c r="AR33" s="63">
        <v>5.00062466420209E-4</v>
      </c>
      <c r="AS33" s="63">
        <v>1.4667846795998101E-3</v>
      </c>
      <c r="AT33" s="65">
        <v>0</v>
      </c>
      <c r="AU33" s="63">
        <v>2.7902867594070799E-4</v>
      </c>
      <c r="AV33" s="65">
        <v>0</v>
      </c>
      <c r="AW33" s="65">
        <v>0</v>
      </c>
      <c r="AX33" s="63">
        <v>6.5451764753117405E-4</v>
      </c>
      <c r="AY33" s="65">
        <v>0</v>
      </c>
      <c r="AZ33" s="64">
        <v>7.3067430995370805E-4</v>
      </c>
    </row>
    <row r="34" spans="1:52" s="48" customFormat="1" ht="12.75" customHeight="1" x14ac:dyDescent="0.3">
      <c r="A34" s="51" t="s">
        <v>261</v>
      </c>
      <c r="B34" s="87">
        <v>0</v>
      </c>
      <c r="C34" s="70">
        <v>0</v>
      </c>
      <c r="D34" s="70">
        <v>0</v>
      </c>
      <c r="E34" s="71">
        <v>2.09999753729717E-3</v>
      </c>
      <c r="F34" s="87">
        <v>0</v>
      </c>
      <c r="G34" s="71">
        <v>1.2795890654180801E-3</v>
      </c>
      <c r="H34" s="71">
        <v>1.55204605129926E-3</v>
      </c>
      <c r="I34" s="71">
        <v>5.9688395281820502E-5</v>
      </c>
      <c r="J34" s="70">
        <v>0</v>
      </c>
      <c r="K34" s="71">
        <v>2.4536960688408102E-4</v>
      </c>
      <c r="L34" s="71">
        <v>1.9118879009603101E-4</v>
      </c>
      <c r="M34" s="87">
        <v>0</v>
      </c>
      <c r="N34" s="70">
        <v>0</v>
      </c>
      <c r="O34" s="71">
        <v>5.4443780572381801E-4</v>
      </c>
      <c r="P34" s="71">
        <v>1.5362067946728399E-3</v>
      </c>
      <c r="Q34" s="71">
        <v>2.0326890545130402E-3</v>
      </c>
      <c r="R34" s="70">
        <v>0</v>
      </c>
      <c r="S34" s="71">
        <v>2.1731116982927801E-3</v>
      </c>
      <c r="T34" s="71">
        <v>2.5343261937351299E-3</v>
      </c>
      <c r="U34" s="71">
        <v>2.0826658600353E-3</v>
      </c>
      <c r="V34" s="71">
        <v>1.46596057486848E-3</v>
      </c>
      <c r="W34" s="71">
        <v>2.9679412048154799E-4</v>
      </c>
      <c r="X34" s="71">
        <v>2.1725453612603599E-3</v>
      </c>
      <c r="Y34" s="70">
        <v>0</v>
      </c>
      <c r="Z34" s="71">
        <v>1.31862017220686E-3</v>
      </c>
      <c r="AA34" s="70">
        <v>0</v>
      </c>
      <c r="AB34" s="71">
        <v>1.4334221832613199E-3</v>
      </c>
      <c r="AC34" s="71">
        <v>6.0869377526883805E-4</v>
      </c>
      <c r="AD34" s="71">
        <v>2.0693568406454001E-3</v>
      </c>
      <c r="AE34" s="70">
        <v>0</v>
      </c>
      <c r="AF34" s="71">
        <v>1.00294667801479E-4</v>
      </c>
      <c r="AG34" s="71">
        <v>1.3006925416542E-3</v>
      </c>
      <c r="AH34" s="70">
        <v>0</v>
      </c>
      <c r="AI34" s="71">
        <v>1.0992019725735401E-3</v>
      </c>
      <c r="AJ34" s="71">
        <v>1.2299216768737399E-4</v>
      </c>
      <c r="AK34" s="70">
        <v>0</v>
      </c>
      <c r="AL34" s="70">
        <v>0</v>
      </c>
      <c r="AM34" s="71">
        <v>5.43059068126228E-4</v>
      </c>
      <c r="AN34" s="70">
        <v>0</v>
      </c>
      <c r="AO34" s="71">
        <v>1.48763841713673E-3</v>
      </c>
      <c r="AP34" s="70">
        <v>0</v>
      </c>
      <c r="AQ34" s="87">
        <v>0</v>
      </c>
      <c r="AR34" s="71">
        <v>1.7363535914242799E-3</v>
      </c>
      <c r="AS34" s="71">
        <v>7.3334452331312203E-4</v>
      </c>
      <c r="AT34" s="70">
        <v>0</v>
      </c>
      <c r="AU34" s="70">
        <v>0</v>
      </c>
      <c r="AV34" s="71">
        <v>1.0660253897037701E-3</v>
      </c>
      <c r="AW34" s="71">
        <v>1.21192810518229E-4</v>
      </c>
      <c r="AX34" s="70">
        <v>0</v>
      </c>
      <c r="AY34" s="71">
        <v>1.0154340561517501E-4</v>
      </c>
      <c r="AZ34" s="72">
        <v>0</v>
      </c>
    </row>
    <row r="35" spans="1:52" s="48" customFormat="1" ht="12.75" customHeight="1" x14ac:dyDescent="0.3">
      <c r="A35" s="45" t="s">
        <v>66</v>
      </c>
      <c r="B35" s="45">
        <v>2.0400525537609</v>
      </c>
      <c r="C35" s="63">
        <v>2.02834814793728</v>
      </c>
      <c r="D35" s="63">
        <v>2.0328102504511198</v>
      </c>
      <c r="E35" s="63">
        <v>2.0300744701746898</v>
      </c>
      <c r="F35" s="45">
        <v>2.1501677322903698</v>
      </c>
      <c r="G35" s="63">
        <v>2.0825814942857601</v>
      </c>
      <c r="H35" s="63">
        <v>2.08766145080221</v>
      </c>
      <c r="I35" s="63">
        <v>2.0761031766761602</v>
      </c>
      <c r="J35" s="63">
        <v>2.07701880871489</v>
      </c>
      <c r="K35" s="63">
        <v>2.10844817653894</v>
      </c>
      <c r="L35" s="63">
        <v>2.1399959211372002</v>
      </c>
      <c r="M35" s="45">
        <v>2.12233648602952</v>
      </c>
      <c r="N35" s="63">
        <v>2.0655985099611698</v>
      </c>
      <c r="O35" s="63">
        <v>2.0204290308999702</v>
      </c>
      <c r="P35" s="63">
        <v>2.0258575120363602</v>
      </c>
      <c r="Q35" s="63">
        <v>2.0261402491032299</v>
      </c>
      <c r="R35" s="63">
        <v>2.0319688554653199</v>
      </c>
      <c r="S35" s="63">
        <v>2.0350195040869599</v>
      </c>
      <c r="T35" s="63">
        <v>2.04691183678124</v>
      </c>
      <c r="U35" s="63">
        <v>2.0344609807434799</v>
      </c>
      <c r="V35" s="63">
        <v>2.0619571559321299</v>
      </c>
      <c r="W35" s="63">
        <v>2.0260797896234402</v>
      </c>
      <c r="X35" s="63">
        <v>2.0400042833860002</v>
      </c>
      <c r="Y35" s="63">
        <v>2.0315902844696798</v>
      </c>
      <c r="Z35" s="63">
        <v>2.0613173385380898</v>
      </c>
      <c r="AA35" s="63">
        <v>2.0450196453338099</v>
      </c>
      <c r="AB35" s="63">
        <v>2.0163571770061899</v>
      </c>
      <c r="AC35" s="63">
        <v>2.0206978441536498</v>
      </c>
      <c r="AD35" s="63">
        <v>2.02271701802117</v>
      </c>
      <c r="AE35" s="63">
        <v>2.0222203499701301</v>
      </c>
      <c r="AF35" s="63">
        <v>2.04953819838282</v>
      </c>
      <c r="AG35" s="63">
        <v>2.0437511960483299</v>
      </c>
      <c r="AH35" s="63">
        <v>2.03925402016255</v>
      </c>
      <c r="AI35" s="63">
        <v>2.0334430636791998</v>
      </c>
      <c r="AJ35" s="63">
        <v>2.0333626336378599</v>
      </c>
      <c r="AK35" s="63">
        <v>2.0163728552246898</v>
      </c>
      <c r="AL35" s="63">
        <v>2.0181277930783001</v>
      </c>
      <c r="AM35" s="63">
        <v>2.0449859737292799</v>
      </c>
      <c r="AN35" s="63">
        <v>2.0301031846685502</v>
      </c>
      <c r="AO35" s="63">
        <v>2.0320858695529802</v>
      </c>
      <c r="AP35" s="63">
        <v>2.02107315258846</v>
      </c>
      <c r="AQ35" s="45">
        <v>2.0236999538433702</v>
      </c>
      <c r="AR35" s="63">
        <v>2.0289468578920999</v>
      </c>
      <c r="AS35" s="63">
        <v>2.0290768328292099</v>
      </c>
      <c r="AT35" s="63">
        <v>2.0277819792182799</v>
      </c>
      <c r="AU35" s="63">
        <v>2.0210826941626898</v>
      </c>
      <c r="AV35" s="63">
        <v>2.0223112298310602</v>
      </c>
      <c r="AW35" s="63">
        <v>2.0293188779669298</v>
      </c>
      <c r="AX35" s="63">
        <v>2.03194759844247</v>
      </c>
      <c r="AY35" s="63">
        <v>2.0735894246674098</v>
      </c>
      <c r="AZ35" s="64">
        <v>2.0217837655712199</v>
      </c>
    </row>
    <row r="36" spans="1:52" x14ac:dyDescent="0.3">
      <c r="A36" s="44"/>
      <c r="B36" s="44"/>
      <c r="F36" s="44"/>
      <c r="M36" s="44"/>
      <c r="AQ36" s="44"/>
      <c r="AZ36" s="36"/>
    </row>
    <row r="37" spans="1:52" ht="12.75" customHeight="1" x14ac:dyDescent="0.3">
      <c r="A37" s="54" t="s">
        <v>262</v>
      </c>
      <c r="B37" s="75">
        <f t="shared" ref="B37:AG37" si="0">100*B23</f>
        <v>90.082206882900792</v>
      </c>
      <c r="C37" s="55">
        <f t="shared" si="0"/>
        <v>90.790822386519295</v>
      </c>
      <c r="D37" s="55">
        <f t="shared" si="0"/>
        <v>89.674941196118994</v>
      </c>
      <c r="E37" s="55">
        <f t="shared" si="0"/>
        <v>89.481031645369796</v>
      </c>
      <c r="F37" s="75">
        <f t="shared" si="0"/>
        <v>96.8471469442743</v>
      </c>
      <c r="G37" s="55">
        <f t="shared" si="0"/>
        <v>89.874578210429206</v>
      </c>
      <c r="H37" s="55">
        <f t="shared" si="0"/>
        <v>90.239150376744803</v>
      </c>
      <c r="I37" s="55">
        <f t="shared" si="0"/>
        <v>91.067816137483604</v>
      </c>
      <c r="J37" s="55">
        <f t="shared" si="0"/>
        <v>91.3914707971864</v>
      </c>
      <c r="K37" s="55">
        <f t="shared" si="0"/>
        <v>94.432399407332596</v>
      </c>
      <c r="L37" s="55">
        <f t="shared" si="0"/>
        <v>93.887644577696506</v>
      </c>
      <c r="M37" s="75">
        <f t="shared" si="0"/>
        <v>99.596509217558207</v>
      </c>
      <c r="N37" s="55">
        <f t="shared" si="0"/>
        <v>95.558651887490996</v>
      </c>
      <c r="O37" s="55">
        <f t="shared" si="0"/>
        <v>92.976113557968503</v>
      </c>
      <c r="P37" s="55">
        <f t="shared" si="0"/>
        <v>92.922688002629599</v>
      </c>
      <c r="Q37" s="55">
        <f t="shared" si="0"/>
        <v>92.879868956225991</v>
      </c>
      <c r="R37" s="55">
        <f t="shared" si="0"/>
        <v>93.459622555983401</v>
      </c>
      <c r="S37" s="55">
        <f t="shared" si="0"/>
        <v>93.400954000517103</v>
      </c>
      <c r="T37" s="55">
        <f t="shared" si="0"/>
        <v>95.135250095598906</v>
      </c>
      <c r="U37" s="55">
        <f t="shared" si="0"/>
        <v>93.887413685962102</v>
      </c>
      <c r="V37" s="55">
        <f t="shared" si="0"/>
        <v>95.650456803293707</v>
      </c>
      <c r="W37" s="55">
        <f t="shared" si="0"/>
        <v>94.162378038002601</v>
      </c>
      <c r="X37" s="55">
        <f t="shared" si="0"/>
        <v>94.885721728866301</v>
      </c>
      <c r="Y37" s="55">
        <f t="shared" si="0"/>
        <v>94.194469029002107</v>
      </c>
      <c r="Z37" s="55">
        <f t="shared" si="0"/>
        <v>96.174611236122502</v>
      </c>
      <c r="AA37" s="55">
        <f t="shared" si="0"/>
        <v>94.033497874008702</v>
      </c>
      <c r="AB37" s="55">
        <f t="shared" si="0"/>
        <v>89.3368971468865</v>
      </c>
      <c r="AC37" s="55">
        <f t="shared" si="0"/>
        <v>88.927936382586708</v>
      </c>
      <c r="AD37" s="55">
        <f t="shared" si="0"/>
        <v>90.564317364776798</v>
      </c>
      <c r="AE37" s="55">
        <f t="shared" si="0"/>
        <v>90.8391859098531</v>
      </c>
      <c r="AF37" s="55">
        <f t="shared" si="0"/>
        <v>93.570272659228806</v>
      </c>
      <c r="AG37" s="55">
        <f t="shared" si="0"/>
        <v>92.261844121970199</v>
      </c>
      <c r="AH37" s="55">
        <f t="shared" ref="AH37:AZ37" si="1">100*AH23</f>
        <v>94.127528190127492</v>
      </c>
      <c r="AI37" s="55">
        <f t="shared" si="1"/>
        <v>95.178406684283203</v>
      </c>
      <c r="AJ37" s="55">
        <f t="shared" si="1"/>
        <v>94.211955999156203</v>
      </c>
      <c r="AK37" s="55">
        <f t="shared" si="1"/>
        <v>91.364904815525804</v>
      </c>
      <c r="AL37" s="55">
        <f t="shared" si="1"/>
        <v>91.313748126170609</v>
      </c>
      <c r="AM37" s="55">
        <f t="shared" si="1"/>
        <v>95.6090636729718</v>
      </c>
      <c r="AN37" s="55">
        <f t="shared" si="1"/>
        <v>91.825159662282402</v>
      </c>
      <c r="AO37" s="55">
        <f t="shared" si="1"/>
        <v>92.640698044609408</v>
      </c>
      <c r="AP37" s="55">
        <f t="shared" si="1"/>
        <v>92.003393846184593</v>
      </c>
      <c r="AQ37" s="75">
        <f t="shared" si="1"/>
        <v>95.232394297413705</v>
      </c>
      <c r="AR37" s="55">
        <f t="shared" si="1"/>
        <v>93.134217226202693</v>
      </c>
      <c r="AS37" s="55">
        <f t="shared" si="1"/>
        <v>93.838108193032795</v>
      </c>
      <c r="AT37" s="55">
        <f t="shared" si="1"/>
        <v>95.055510835002593</v>
      </c>
      <c r="AU37" s="55">
        <f t="shared" si="1"/>
        <v>93.308623274099503</v>
      </c>
      <c r="AV37" s="55">
        <f t="shared" si="1"/>
        <v>93.962031678294295</v>
      </c>
      <c r="AW37" s="55">
        <f t="shared" si="1"/>
        <v>94.084380097712909</v>
      </c>
      <c r="AX37" s="55">
        <f t="shared" si="1"/>
        <v>93.982421451817501</v>
      </c>
      <c r="AY37" s="55">
        <f t="shared" si="1"/>
        <v>97.290448749179305</v>
      </c>
      <c r="AZ37" s="56">
        <f t="shared" si="1"/>
        <v>91.019697070641996</v>
      </c>
    </row>
    <row r="38" spans="1:52" ht="12.75" customHeight="1" x14ac:dyDescent="0.3">
      <c r="A38" s="58" t="s">
        <v>263</v>
      </c>
      <c r="B38" s="88">
        <f t="shared" ref="B38:AG38" si="2">100-B37</f>
        <v>9.9177931170992082</v>
      </c>
      <c r="C38" s="79">
        <f t="shared" si="2"/>
        <v>9.2091776134807048</v>
      </c>
      <c r="D38" s="59">
        <f t="shared" si="2"/>
        <v>10.325058803881006</v>
      </c>
      <c r="E38" s="59">
        <f t="shared" si="2"/>
        <v>10.518968354630204</v>
      </c>
      <c r="F38" s="88">
        <f t="shared" si="2"/>
        <v>3.1528530557257</v>
      </c>
      <c r="G38" s="59">
        <f t="shared" si="2"/>
        <v>10.125421789570794</v>
      </c>
      <c r="H38" s="79">
        <f t="shared" si="2"/>
        <v>9.7608496232551971</v>
      </c>
      <c r="I38" s="79">
        <f t="shared" si="2"/>
        <v>8.9321838625163963</v>
      </c>
      <c r="J38" s="79">
        <f t="shared" si="2"/>
        <v>8.6085292028135996</v>
      </c>
      <c r="K38" s="79">
        <f t="shared" si="2"/>
        <v>5.5676005926674037</v>
      </c>
      <c r="L38" s="79">
        <f t="shared" si="2"/>
        <v>6.1123554223034944</v>
      </c>
      <c r="M38" s="51">
        <f t="shared" si="2"/>
        <v>0.40349078244179282</v>
      </c>
      <c r="N38" s="79">
        <f t="shared" si="2"/>
        <v>4.4413481125090044</v>
      </c>
      <c r="O38" s="79">
        <f t="shared" si="2"/>
        <v>7.0238864420314968</v>
      </c>
      <c r="P38" s="79">
        <f t="shared" si="2"/>
        <v>7.0773119973704013</v>
      </c>
      <c r="Q38" s="79">
        <f t="shared" si="2"/>
        <v>7.1201310437740091</v>
      </c>
      <c r="R38" s="79">
        <f t="shared" si="2"/>
        <v>6.5403774440165989</v>
      </c>
      <c r="S38" s="79">
        <f t="shared" si="2"/>
        <v>6.5990459994828967</v>
      </c>
      <c r="T38" s="79">
        <f t="shared" si="2"/>
        <v>4.8647499044010942</v>
      </c>
      <c r="U38" s="79">
        <f t="shared" si="2"/>
        <v>6.1125863140378982</v>
      </c>
      <c r="V38" s="79">
        <f t="shared" si="2"/>
        <v>4.3495431967062927</v>
      </c>
      <c r="W38" s="79">
        <f t="shared" si="2"/>
        <v>5.8376219619973995</v>
      </c>
      <c r="X38" s="79">
        <f t="shared" si="2"/>
        <v>5.1142782711336991</v>
      </c>
      <c r="Y38" s="79">
        <f t="shared" si="2"/>
        <v>5.8055309709978928</v>
      </c>
      <c r="Z38" s="79">
        <f t="shared" si="2"/>
        <v>3.8253887638774984</v>
      </c>
      <c r="AA38" s="79">
        <f t="shared" si="2"/>
        <v>5.9665021259912976</v>
      </c>
      <c r="AB38" s="59">
        <f t="shared" si="2"/>
        <v>10.6631028531135</v>
      </c>
      <c r="AC38" s="59">
        <f t="shared" si="2"/>
        <v>11.072063617413292</v>
      </c>
      <c r="AD38" s="79">
        <f t="shared" si="2"/>
        <v>9.4356826352232019</v>
      </c>
      <c r="AE38" s="79">
        <f t="shared" si="2"/>
        <v>9.1608140901469</v>
      </c>
      <c r="AF38" s="79">
        <f t="shared" si="2"/>
        <v>6.4297273407711941</v>
      </c>
      <c r="AG38" s="79">
        <f t="shared" si="2"/>
        <v>7.7381558780298008</v>
      </c>
      <c r="AH38" s="79">
        <f t="shared" ref="AH38:AZ38" si="3">100-AH37</f>
        <v>5.8724718098725077</v>
      </c>
      <c r="AI38" s="79">
        <f t="shared" si="3"/>
        <v>4.8215933157167967</v>
      </c>
      <c r="AJ38" s="79">
        <f t="shared" si="3"/>
        <v>5.7880440008437972</v>
      </c>
      <c r="AK38" s="79">
        <f t="shared" si="3"/>
        <v>8.6350951844741957</v>
      </c>
      <c r="AL38" s="79">
        <f t="shared" si="3"/>
        <v>8.6862518738293915</v>
      </c>
      <c r="AM38" s="79">
        <f t="shared" si="3"/>
        <v>4.3909363270282</v>
      </c>
      <c r="AN38" s="79">
        <f t="shared" si="3"/>
        <v>8.1748403377175975</v>
      </c>
      <c r="AO38" s="79">
        <f t="shared" si="3"/>
        <v>7.3593019553905918</v>
      </c>
      <c r="AP38" s="79">
        <f t="shared" si="3"/>
        <v>7.9966061538154065</v>
      </c>
      <c r="AQ38" s="88">
        <f t="shared" si="3"/>
        <v>4.7676057025862946</v>
      </c>
      <c r="AR38" s="79">
        <f t="shared" si="3"/>
        <v>6.8657827737973065</v>
      </c>
      <c r="AS38" s="79">
        <f t="shared" si="3"/>
        <v>6.1618918069672048</v>
      </c>
      <c r="AT38" s="79">
        <f t="shared" si="3"/>
        <v>4.9444891649974068</v>
      </c>
      <c r="AU38" s="79">
        <f t="shared" si="3"/>
        <v>6.691376725900497</v>
      </c>
      <c r="AV38" s="79">
        <f t="shared" si="3"/>
        <v>6.037968321705705</v>
      </c>
      <c r="AW38" s="79">
        <f t="shared" si="3"/>
        <v>5.9156199022870908</v>
      </c>
      <c r="AX38" s="79">
        <f t="shared" si="3"/>
        <v>6.0175785481824988</v>
      </c>
      <c r="AY38" s="79">
        <f t="shared" si="3"/>
        <v>2.7095512508206951</v>
      </c>
      <c r="AZ38" s="80">
        <f t="shared" si="3"/>
        <v>8.9803029293580039</v>
      </c>
    </row>
    <row r="46" spans="1:52" x14ac:dyDescent="0.3">
      <c r="A46" s="38"/>
    </row>
    <row r="47" spans="1:52" x14ac:dyDescent="0.3">
      <c r="A47" s="38"/>
    </row>
    <row r="48" spans="1:52" x14ac:dyDescent="0.3">
      <c r="A48" s="38"/>
    </row>
    <row r="49" spans="1:1" x14ac:dyDescent="0.3">
      <c r="A49" s="38"/>
    </row>
    <row r="50" spans="1:1" x14ac:dyDescent="0.3">
      <c r="A50" s="38"/>
    </row>
    <row r="51" spans="1:1" x14ac:dyDescent="0.3">
      <c r="A51" s="38"/>
    </row>
    <row r="52" spans="1:1" x14ac:dyDescent="0.3">
      <c r="A52" s="38"/>
    </row>
    <row r="53" spans="1:1" x14ac:dyDescent="0.3">
      <c r="A53" s="38"/>
    </row>
    <row r="54" spans="1:1" x14ac:dyDescent="0.3">
      <c r="A54" s="38"/>
    </row>
    <row r="55" spans="1:1" x14ac:dyDescent="0.3">
      <c r="A55" s="38"/>
    </row>
    <row r="56" spans="1:1" x14ac:dyDescent="0.3">
      <c r="A56" s="38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TableA3-Elements</vt:lpstr>
      <vt:lpstr>A3_1_spinel</vt:lpstr>
      <vt:lpstr>A3_2_titanomagnetite</vt:lpstr>
      <vt:lpstr>A3_3_ilmenite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 S</cp:lastModifiedBy>
  <cp:revision>3</cp:revision>
  <dcterms:modified xsi:type="dcterms:W3CDTF">2026-08-20T11:27:02Z</dcterms:modified>
  <dc:language>en-IE</dc:language>
</cp:coreProperties>
</file>